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75" windowHeight="5190" activeTab="1"/>
  </bookViews>
  <sheets>
    <sheet name="Obliczenia" sheetId="1" r:id="rId1"/>
    <sheet name="Cała tabelka" sheetId="2" r:id="rId2"/>
  </sheets>
  <definedNames>
    <definedName name="a">'Obliczenia'!$B$1</definedName>
    <definedName name="n">'Cała tabelka'!$C$3:$N$3</definedName>
  </definedNames>
  <calcPr fullCalcOnLoad="1"/>
</workbook>
</file>

<file path=xl/comments1.xml><?xml version="1.0" encoding="utf-8"?>
<comments xmlns="http://schemas.openxmlformats.org/spreadsheetml/2006/main">
  <authors>
    <author>WtK</author>
  </authors>
  <commentList>
    <comment ref="C6" authorId="0">
      <text>
        <r>
          <rPr>
            <b/>
            <sz val="9"/>
            <rFont val="Tahoma"/>
            <family val="2"/>
          </rPr>
          <t>kolejne odcinki są 3 razy mniejsze od poprzednich</t>
        </r>
      </text>
    </comment>
    <comment ref="C7" authorId="0">
      <text>
        <r>
          <rPr>
            <b/>
            <sz val="9"/>
            <rFont val="Tahoma"/>
            <family val="2"/>
          </rPr>
          <t>liczba odcinków razy długość odcinka</t>
        </r>
      </text>
    </comment>
    <comment ref="C8" authorId="0">
      <text>
        <r>
          <rPr>
            <b/>
            <sz val="9"/>
            <rFont val="Tahoma"/>
            <family val="2"/>
          </rPr>
          <t>3 razy długość krzywej Kocha</t>
        </r>
      </text>
    </comment>
    <comment ref="C10" authorId="0">
      <text>
        <r>
          <rPr>
            <b/>
            <sz val="9"/>
            <rFont val="Tahoma"/>
            <family val="2"/>
          </rPr>
          <t>3 razy liczba nowych "dziubków" na krzywej</t>
        </r>
      </text>
    </comment>
    <comment ref="C11" authorId="0">
      <text>
        <r>
          <rPr>
            <b/>
            <sz val="9"/>
            <rFont val="Tahoma"/>
            <family val="2"/>
          </rPr>
          <t>pole trójkąta równobocznego o boku równym aktualnej długości odcinka</t>
        </r>
      </text>
    </comment>
    <comment ref="C12" authorId="0">
      <text>
        <r>
          <rPr>
            <b/>
            <sz val="9"/>
            <rFont val="Tahoma"/>
            <family val="2"/>
          </rPr>
          <t>liczba nowych "dziubków" razy pole jednego dziubka</t>
        </r>
      </text>
    </comment>
    <comment ref="C13" authorId="0">
      <text>
        <r>
          <rPr>
            <b/>
            <sz val="9"/>
            <rFont val="Tahoma"/>
            <family val="2"/>
          </rPr>
          <t>pole poprzedniej figury plus pole nowych "dziubków"</t>
        </r>
      </text>
    </comment>
    <comment ref="C9" authorId="0">
      <text>
        <r>
          <rPr>
            <b/>
            <sz val="9"/>
            <rFont val="Tahoma"/>
            <family val="2"/>
          </rPr>
          <t>liczba odcinków na krzywej stopnia n-1
(na każdym odcinku tej krzywej powstaje teraz jeden nowy "dziubek")</t>
        </r>
      </text>
    </comment>
  </commentList>
</comments>
</file>

<file path=xl/comments2.xml><?xml version="1.0" encoding="utf-8"?>
<comments xmlns="http://schemas.openxmlformats.org/spreadsheetml/2006/main">
  <authors>
    <author>WtK</author>
  </authors>
  <commentList>
    <comment ref="C6" authorId="0">
      <text>
        <r>
          <rPr>
            <b/>
            <sz val="9"/>
            <rFont val="Tahoma"/>
            <family val="2"/>
          </rPr>
          <t>kolejne odcinki są 3 razy mniejsze od poprzednich</t>
        </r>
      </text>
    </comment>
    <comment ref="C7" authorId="0">
      <text>
        <r>
          <rPr>
            <b/>
            <sz val="9"/>
            <rFont val="Tahoma"/>
            <family val="2"/>
          </rPr>
          <t>liczba odcinków razy długość odcinka</t>
        </r>
      </text>
    </comment>
    <comment ref="C8" authorId="0">
      <text>
        <r>
          <rPr>
            <b/>
            <sz val="9"/>
            <rFont val="Tahoma"/>
            <family val="2"/>
          </rPr>
          <t>3 razy długość krzywej Kocha</t>
        </r>
      </text>
    </comment>
    <comment ref="C9" authorId="0">
      <text>
        <r>
          <rPr>
            <b/>
            <sz val="9"/>
            <rFont val="Tahoma"/>
            <family val="2"/>
          </rPr>
          <t>liczba odcinków na krzywej stopnia n-1
(na każdym odcinku tej krzywej powstaje teraz jeden nowy "dziubek")</t>
        </r>
      </text>
    </comment>
    <comment ref="C10" authorId="0">
      <text>
        <r>
          <rPr>
            <b/>
            <sz val="9"/>
            <rFont val="Tahoma"/>
            <family val="2"/>
          </rPr>
          <t>3 razy liczba nowych "dziubków" na krzywej</t>
        </r>
      </text>
    </comment>
    <comment ref="C11" authorId="0">
      <text>
        <r>
          <rPr>
            <b/>
            <sz val="9"/>
            <rFont val="Tahoma"/>
            <family val="2"/>
          </rPr>
          <t>pole trójkąta równobocznego o boku równym aktualnej długości odcinka</t>
        </r>
      </text>
    </comment>
    <comment ref="C12" authorId="0">
      <text>
        <r>
          <rPr>
            <b/>
            <sz val="9"/>
            <rFont val="Tahoma"/>
            <family val="2"/>
          </rPr>
          <t>liczba nowych "dziubków" razy pole jednego dziubka</t>
        </r>
      </text>
    </comment>
    <comment ref="C13" authorId="0">
      <text>
        <r>
          <rPr>
            <b/>
            <sz val="9"/>
            <rFont val="Tahoma"/>
            <family val="2"/>
          </rPr>
          <t>pole poprzedniej figury plus pole nowych "dziubków"</t>
        </r>
      </text>
    </comment>
  </commentList>
</comments>
</file>

<file path=xl/sharedStrings.xml><?xml version="1.0" encoding="utf-8"?>
<sst xmlns="http://schemas.openxmlformats.org/spreadsheetml/2006/main" count="32" uniqueCount="19">
  <si>
    <t>a</t>
  </si>
  <si>
    <t>n</t>
  </si>
  <si>
    <t>długość odcinka</t>
  </si>
  <si>
    <t>obwód płatka</t>
  </si>
  <si>
    <t>pole płatka</t>
  </si>
  <si>
    <t>pole nowych "dziubków" w trójkącie</t>
  </si>
  <si>
    <t>liczba odcinków na krzywej</t>
  </si>
  <si>
    <t>długość linii (krzywej Kocha)</t>
  </si>
  <si>
    <t>liczba nowych "dziubków" na krzywej</t>
  </si>
  <si>
    <t>liczba nowych "dziubków" w trójkącie</t>
  </si>
  <si>
    <t>pole jednego  "dziubka"</t>
  </si>
  <si>
    <t>trójkąt równoboczny</t>
  </si>
  <si>
    <t>"gwiazdka"</t>
  </si>
  <si>
    <t>20/tr</t>
  </si>
  <si>
    <t>n=0</t>
  </si>
  <si>
    <t>n=1</t>
  </si>
  <si>
    <t>n=2</t>
  </si>
  <si>
    <t>Wzór na pole trójkąta równobocznego</t>
  </si>
  <si>
    <t>ile razy wzrosło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</si>
</sst>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52" applyNumberFormat="1" applyFont="1" applyAlignment="1">
      <alignment horizontal="center"/>
    </xf>
    <xf numFmtId="1" fontId="32" fillId="0" borderId="0" xfId="52" applyNumberFormat="1" applyFont="1" applyAlignment="1">
      <alignment horizontal="center"/>
    </xf>
    <xf numFmtId="0" fontId="32" fillId="0" borderId="0" xfId="52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3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9525</xdr:rowOff>
    </xdr:from>
    <xdr:to>
      <xdr:col>15</xdr:col>
      <xdr:colOff>257175</xdr:colOff>
      <xdr:row>13</xdr:row>
      <xdr:rowOff>133350</xdr:rowOff>
    </xdr:to>
    <xdr:grpSp>
      <xdr:nvGrpSpPr>
        <xdr:cNvPr id="1" name="Grupa 2"/>
        <xdr:cNvGrpSpPr>
          <a:grpSpLocks/>
        </xdr:cNvGrpSpPr>
      </xdr:nvGrpSpPr>
      <xdr:grpSpPr>
        <a:xfrm>
          <a:off x="5438775" y="200025"/>
          <a:ext cx="5972175" cy="2590800"/>
          <a:chOff x="5438775" y="200025"/>
          <a:chExt cx="5972175" cy="2590800"/>
        </a:xfrm>
        <a:solidFill>
          <a:srgbClr val="FFFFFF"/>
        </a:solidFill>
      </xdr:grpSpPr>
      <xdr:pic>
        <xdr:nvPicPr>
          <xdr:cNvPr id="2" name="Obraz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77594" y="2057629"/>
            <a:ext cx="1648320" cy="70469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upa 1"/>
          <xdr:cNvGrpSpPr>
            <a:grpSpLocks/>
          </xdr:cNvGrpSpPr>
        </xdr:nvGrpSpPr>
        <xdr:grpSpPr>
          <a:xfrm>
            <a:off x="5438775" y="200025"/>
            <a:ext cx="5972175" cy="2590800"/>
            <a:chOff x="5438775" y="200025"/>
            <a:chExt cx="5972175" cy="2590800"/>
          </a:xfrm>
          <a:solidFill>
            <a:srgbClr val="FFFFFF"/>
          </a:solidFill>
        </xdr:grpSpPr>
        <xdr:pic>
          <xdr:nvPicPr>
            <xdr:cNvPr id="4" name="Obraz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438775" y="380733"/>
              <a:ext cx="1705056" cy="170474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Obraz 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611154" y="2086127"/>
              <a:ext cx="1619952" cy="70469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Obraz 5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762630" y="2124342"/>
              <a:ext cx="1524398" cy="66648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Obraz 6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7552925" y="209741"/>
              <a:ext cx="1696098" cy="169567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Obraz 7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9696936" y="200025"/>
              <a:ext cx="1714014" cy="1714462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oneCellAnchor>
    <xdr:from>
      <xdr:col>1</xdr:col>
      <xdr:colOff>95250</xdr:colOff>
      <xdr:row>13</xdr:row>
      <xdr:rowOff>180975</xdr:rowOff>
    </xdr:from>
    <xdr:ext cx="571500" cy="447675"/>
    <xdr:sp>
      <xdr:nvSpPr>
        <xdr:cNvPr id="9" name="pole tekstowe 8"/>
        <xdr:cNvSpPr txBox="1">
          <a:spLocks noChangeArrowheads="1"/>
        </xdr:cNvSpPr>
      </xdr:nvSpPr>
      <xdr:spPr>
        <a:xfrm>
          <a:off x="2390775" y="2838450"/>
          <a:ext cx="571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√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B13" sqref="B13"/>
    </sheetView>
  </sheetViews>
  <sheetFormatPr defaultColWidth="9.140625" defaultRowHeight="15"/>
  <cols>
    <col min="1" max="1" width="34.421875" style="0" customWidth="1"/>
    <col min="2" max="2" width="12.57421875" style="0" customWidth="1"/>
    <col min="3" max="3" width="10.57421875" style="0" customWidth="1"/>
  </cols>
  <sheetData>
    <row r="1" spans="1:2" ht="15">
      <c r="A1" s="1" t="s">
        <v>0</v>
      </c>
      <c r="B1" s="15">
        <v>1</v>
      </c>
    </row>
    <row r="2" spans="1:16" ht="15">
      <c r="A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29.25" customHeight="1">
      <c r="B3" s="5" t="s">
        <v>11</v>
      </c>
      <c r="C3" s="6" t="s">
        <v>12</v>
      </c>
      <c r="D3" s="6"/>
      <c r="E3" s="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">
      <c r="A4" s="4" t="s">
        <v>1</v>
      </c>
      <c r="B4" s="3">
        <v>0</v>
      </c>
      <c r="C4" s="3">
        <v>1</v>
      </c>
      <c r="D4" s="3">
        <v>2</v>
      </c>
      <c r="E4" s="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t="s">
        <v>6</v>
      </c>
      <c r="B5">
        <v>1</v>
      </c>
      <c r="C5">
        <f>B5*4</f>
        <v>4</v>
      </c>
      <c r="D5">
        <f>C5*4</f>
        <v>16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>
      <c r="A6" t="s">
        <v>2</v>
      </c>
      <c r="B6">
        <f>a</f>
        <v>1</v>
      </c>
      <c r="C6">
        <f>a/3</f>
        <v>0.3333333333333333</v>
      </c>
      <c r="D6">
        <f>C6/3</f>
        <v>0.1111111111111111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>
      <c r="A7" t="s">
        <v>7</v>
      </c>
      <c r="B7">
        <f>B5*B6</f>
        <v>1</v>
      </c>
      <c r="C7">
        <f>C5*C6</f>
        <v>1.3333333333333333</v>
      </c>
      <c r="D7">
        <f>D5*D6</f>
        <v>1.7777777777777777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>
      <c r="A8" s="2" t="s">
        <v>3</v>
      </c>
      <c r="B8" s="2">
        <f>B7*3</f>
        <v>3</v>
      </c>
      <c r="C8" s="2">
        <f>C7*3</f>
        <v>4</v>
      </c>
      <c r="D8" s="2">
        <f>D7*3</f>
        <v>5.333333333333333</v>
      </c>
      <c r="E8" s="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t="s">
        <v>8</v>
      </c>
      <c r="B9">
        <v>0</v>
      </c>
      <c r="C9">
        <f>B5</f>
        <v>1</v>
      </c>
      <c r="D9">
        <f>C5</f>
        <v>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">
      <c r="A10" t="s">
        <v>9</v>
      </c>
      <c r="B10">
        <f>B9*3</f>
        <v>0</v>
      </c>
      <c r="C10">
        <f>C9*3</f>
        <v>3</v>
      </c>
      <c r="D10">
        <f>D9*3</f>
        <v>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t="s">
        <v>10</v>
      </c>
      <c r="B11">
        <v>0</v>
      </c>
      <c r="C11">
        <f>C6^2*SQRT(3)/4</f>
        <v>0.04811252243246881</v>
      </c>
      <c r="D11">
        <f>D6^2*SQRT(3)/4</f>
        <v>0.005345835825829867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">
      <c r="A12" t="s">
        <v>5</v>
      </c>
      <c r="C12">
        <f>C10*C11</f>
        <v>0.14433756729740643</v>
      </c>
      <c r="D12">
        <f>D10*D11</f>
        <v>0.06415002990995841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2" t="s">
        <v>4</v>
      </c>
      <c r="B13" s="2">
        <f>a^2*SQRT(3)/4</f>
        <v>0.4330127018922193</v>
      </c>
      <c r="C13" s="2">
        <f>B13+C12</f>
        <v>0.5773502691896257</v>
      </c>
      <c r="D13" s="2">
        <f>C13+D12</f>
        <v>0.6415002990995842</v>
      </c>
      <c r="E13" s="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6:16" ht="15"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8.75">
      <c r="A15" s="18" t="s">
        <v>17</v>
      </c>
      <c r="F15" s="12"/>
      <c r="G15" s="16" t="s">
        <v>14</v>
      </c>
      <c r="H15" s="17"/>
      <c r="I15" s="12"/>
      <c r="J15" s="12"/>
      <c r="K15" s="14" t="s">
        <v>15</v>
      </c>
      <c r="L15" s="13"/>
      <c r="M15" s="12"/>
      <c r="N15" s="16" t="s">
        <v>16</v>
      </c>
      <c r="O15" s="17"/>
      <c r="P15" s="12"/>
    </row>
    <row r="16" ht="15">
      <c r="A16" s="18"/>
    </row>
  </sheetData>
  <sheetProtection/>
  <mergeCells count="3">
    <mergeCell ref="G15:H15"/>
    <mergeCell ref="N15:O15"/>
    <mergeCell ref="A15:A1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W3" sqref="W3"/>
    </sheetView>
  </sheetViews>
  <sheetFormatPr defaultColWidth="9.140625" defaultRowHeight="15"/>
  <cols>
    <col min="1" max="1" width="34.57421875" style="0" customWidth="1"/>
    <col min="2" max="2" width="13.28125" style="0" customWidth="1"/>
    <col min="3" max="3" width="10.7109375" style="0" customWidth="1"/>
    <col min="4" max="6" width="7.7109375" style="0" customWidth="1"/>
    <col min="7" max="11" width="7.7109375" style="0" hidden="1" customWidth="1"/>
    <col min="12" max="12" width="0.85546875" style="0" customWidth="1"/>
    <col min="13" max="17" width="1.57421875" style="0" hidden="1" customWidth="1"/>
    <col min="18" max="22" width="7.7109375" style="0" customWidth="1"/>
  </cols>
  <sheetData>
    <row r="1" spans="1:2" ht="15">
      <c r="A1" s="1" t="s">
        <v>0</v>
      </c>
      <c r="B1" s="7">
        <v>1</v>
      </c>
    </row>
    <row r="2" ht="15">
      <c r="A2" s="1"/>
    </row>
    <row r="3" spans="2:23" ht="33.75" customHeight="1">
      <c r="B3" s="5" t="s">
        <v>11</v>
      </c>
      <c r="C3" s="6" t="s">
        <v>12</v>
      </c>
      <c r="D3" s="6"/>
      <c r="W3" s="19" t="s">
        <v>18</v>
      </c>
    </row>
    <row r="4" spans="1:23" ht="15">
      <c r="A4" s="4" t="s">
        <v>1</v>
      </c>
      <c r="B4" s="3">
        <v>0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8" t="s">
        <v>13</v>
      </c>
    </row>
    <row r="5" spans="1:23" ht="15">
      <c r="A5" t="s">
        <v>6</v>
      </c>
      <c r="B5">
        <v>1</v>
      </c>
      <c r="C5">
        <f>B5*4</f>
        <v>4</v>
      </c>
      <c r="D5">
        <f>C5*4</f>
        <v>16</v>
      </c>
      <c r="E5">
        <f aca="true" t="shared" si="0" ref="E5:V5">D5*4</f>
        <v>64</v>
      </c>
      <c r="F5">
        <f t="shared" si="0"/>
        <v>256</v>
      </c>
      <c r="G5">
        <f t="shared" si="0"/>
        <v>1024</v>
      </c>
      <c r="H5">
        <f t="shared" si="0"/>
        <v>4096</v>
      </c>
      <c r="I5">
        <f t="shared" si="0"/>
        <v>16384</v>
      </c>
      <c r="J5">
        <f t="shared" si="0"/>
        <v>65536</v>
      </c>
      <c r="K5">
        <f t="shared" si="0"/>
        <v>262144</v>
      </c>
      <c r="L5">
        <f t="shared" si="0"/>
        <v>1048576</v>
      </c>
      <c r="M5">
        <f t="shared" si="0"/>
        <v>4194304</v>
      </c>
      <c r="N5">
        <f t="shared" si="0"/>
        <v>16777216</v>
      </c>
      <c r="O5">
        <f t="shared" si="0"/>
        <v>67108864</v>
      </c>
      <c r="P5">
        <f t="shared" si="0"/>
        <v>268435456</v>
      </c>
      <c r="Q5">
        <f t="shared" si="0"/>
        <v>1073741824</v>
      </c>
      <c r="R5">
        <f t="shared" si="0"/>
        <v>4294967296</v>
      </c>
      <c r="S5">
        <f t="shared" si="0"/>
        <v>17179869184</v>
      </c>
      <c r="T5">
        <f t="shared" si="0"/>
        <v>68719476736</v>
      </c>
      <c r="U5">
        <f t="shared" si="0"/>
        <v>274877906944</v>
      </c>
      <c r="V5">
        <f t="shared" si="0"/>
        <v>1099511627776</v>
      </c>
      <c r="W5" s="9"/>
    </row>
    <row r="6" spans="1:23" ht="15">
      <c r="A6" t="s">
        <v>2</v>
      </c>
      <c r="B6">
        <f>a</f>
        <v>1</v>
      </c>
      <c r="C6">
        <f>a/3</f>
        <v>0.3333333333333333</v>
      </c>
      <c r="D6">
        <f>C6/3</f>
        <v>0.1111111111111111</v>
      </c>
      <c r="E6">
        <f aca="true" t="shared" si="1" ref="E6:V6">D6/3</f>
        <v>0.037037037037037035</v>
      </c>
      <c r="F6">
        <f t="shared" si="1"/>
        <v>0.012345679012345678</v>
      </c>
      <c r="G6">
        <f t="shared" si="1"/>
        <v>0.004115226337448559</v>
      </c>
      <c r="H6">
        <f t="shared" si="1"/>
        <v>0.0013717421124828531</v>
      </c>
      <c r="I6">
        <f t="shared" si="1"/>
        <v>0.0004572473708276177</v>
      </c>
      <c r="J6">
        <f t="shared" si="1"/>
        <v>0.00015241579027587258</v>
      </c>
      <c r="K6">
        <f t="shared" si="1"/>
        <v>5.0805263425290864E-05</v>
      </c>
      <c r="L6">
        <f t="shared" si="1"/>
        <v>1.693508780843029E-05</v>
      </c>
      <c r="M6">
        <f t="shared" si="1"/>
        <v>5.645029269476763E-06</v>
      </c>
      <c r="N6">
        <f t="shared" si="1"/>
        <v>1.881676423158921E-06</v>
      </c>
      <c r="O6">
        <f t="shared" si="1"/>
        <v>6.27225474386307E-07</v>
      </c>
      <c r="P6">
        <f t="shared" si="1"/>
        <v>2.0907515812876902E-07</v>
      </c>
      <c r="Q6">
        <f t="shared" si="1"/>
        <v>6.969171937625634E-08</v>
      </c>
      <c r="R6">
        <f t="shared" si="1"/>
        <v>2.323057312541878E-08</v>
      </c>
      <c r="S6">
        <f t="shared" si="1"/>
        <v>7.743524375139593E-09</v>
      </c>
      <c r="T6">
        <f t="shared" si="1"/>
        <v>2.581174791713198E-09</v>
      </c>
      <c r="U6">
        <f t="shared" si="1"/>
        <v>8.603915972377327E-10</v>
      </c>
      <c r="V6">
        <f t="shared" si="1"/>
        <v>2.8679719907924424E-10</v>
      </c>
      <c r="W6" s="9"/>
    </row>
    <row r="7" spans="1:23" ht="15">
      <c r="A7" t="s">
        <v>7</v>
      </c>
      <c r="B7">
        <f>B5*B6</f>
        <v>1</v>
      </c>
      <c r="C7">
        <f>C5*C6</f>
        <v>1.3333333333333333</v>
      </c>
      <c r="D7">
        <f>D5*D6</f>
        <v>1.7777777777777777</v>
      </c>
      <c r="E7">
        <f aca="true" t="shared" si="2" ref="E7:V7">E5*E6</f>
        <v>2.3703703703703702</v>
      </c>
      <c r="F7">
        <f t="shared" si="2"/>
        <v>3.1604938271604937</v>
      </c>
      <c r="G7">
        <f t="shared" si="2"/>
        <v>4.213991769547325</v>
      </c>
      <c r="H7">
        <f t="shared" si="2"/>
        <v>5.618655692729766</v>
      </c>
      <c r="I7">
        <f t="shared" si="2"/>
        <v>7.491540923639689</v>
      </c>
      <c r="J7">
        <f t="shared" si="2"/>
        <v>9.988721231519586</v>
      </c>
      <c r="K7">
        <f t="shared" si="2"/>
        <v>13.318294975359448</v>
      </c>
      <c r="L7">
        <f t="shared" si="2"/>
        <v>17.7577266338126</v>
      </c>
      <c r="M7">
        <f t="shared" si="2"/>
        <v>23.676968845083465</v>
      </c>
      <c r="N7">
        <f t="shared" si="2"/>
        <v>31.56929179344462</v>
      </c>
      <c r="O7">
        <f t="shared" si="2"/>
        <v>42.09238905792616</v>
      </c>
      <c r="P7">
        <f t="shared" si="2"/>
        <v>56.12318541056822</v>
      </c>
      <c r="Q7">
        <f t="shared" si="2"/>
        <v>74.83091388075762</v>
      </c>
      <c r="R7">
        <f t="shared" si="2"/>
        <v>99.77455184101017</v>
      </c>
      <c r="S7">
        <f t="shared" si="2"/>
        <v>133.03273578801355</v>
      </c>
      <c r="T7">
        <f t="shared" si="2"/>
        <v>177.37698105068475</v>
      </c>
      <c r="U7">
        <f t="shared" si="2"/>
        <v>236.502641400913</v>
      </c>
      <c r="V7">
        <f t="shared" si="2"/>
        <v>315.33685520121736</v>
      </c>
      <c r="W7" s="9"/>
    </row>
    <row r="8" spans="1:23" ht="15">
      <c r="A8" s="2" t="s">
        <v>3</v>
      </c>
      <c r="B8" s="2">
        <f>B7*3</f>
        <v>3</v>
      </c>
      <c r="C8" s="2">
        <f>C7*3</f>
        <v>4</v>
      </c>
      <c r="D8" s="2">
        <f>D7*3</f>
        <v>5.333333333333333</v>
      </c>
      <c r="E8" s="2">
        <f aca="true" t="shared" si="3" ref="E8:V8">E7*3</f>
        <v>7.111111111111111</v>
      </c>
      <c r="F8" s="2">
        <f t="shared" si="3"/>
        <v>9.481481481481481</v>
      </c>
      <c r="G8" s="2">
        <f t="shared" si="3"/>
        <v>12.641975308641975</v>
      </c>
      <c r="H8" s="2">
        <f t="shared" si="3"/>
        <v>16.8559670781893</v>
      </c>
      <c r="I8" s="2">
        <f t="shared" si="3"/>
        <v>22.474622770919066</v>
      </c>
      <c r="J8" s="2">
        <f t="shared" si="3"/>
        <v>29.96616369455876</v>
      </c>
      <c r="K8" s="2">
        <f t="shared" si="3"/>
        <v>39.95488492607834</v>
      </c>
      <c r="L8" s="2">
        <f t="shared" si="3"/>
        <v>53.2731799014378</v>
      </c>
      <c r="M8" s="2">
        <f t="shared" si="3"/>
        <v>71.0309065352504</v>
      </c>
      <c r="N8" s="2">
        <f t="shared" si="3"/>
        <v>94.70787538033386</v>
      </c>
      <c r="O8" s="2">
        <f t="shared" si="3"/>
        <v>126.27716717377848</v>
      </c>
      <c r="P8" s="2">
        <f t="shared" si="3"/>
        <v>168.36955623170465</v>
      </c>
      <c r="Q8" s="2">
        <f t="shared" si="3"/>
        <v>224.49274164227285</v>
      </c>
      <c r="R8" s="2">
        <f t="shared" si="3"/>
        <v>299.3236555230305</v>
      </c>
      <c r="S8" s="2">
        <f t="shared" si="3"/>
        <v>399.09820736404066</v>
      </c>
      <c r="T8" s="2">
        <f t="shared" si="3"/>
        <v>532.1309431520542</v>
      </c>
      <c r="U8" s="2">
        <f t="shared" si="3"/>
        <v>709.507924202739</v>
      </c>
      <c r="V8" s="2">
        <f t="shared" si="3"/>
        <v>946.0105656036521</v>
      </c>
      <c r="W8" s="10">
        <f>V8/B8</f>
        <v>315.33685520121736</v>
      </c>
    </row>
    <row r="9" spans="1:23" ht="15">
      <c r="A9" t="s">
        <v>8</v>
      </c>
      <c r="B9">
        <v>0</v>
      </c>
      <c r="C9">
        <f>B5</f>
        <v>1</v>
      </c>
      <c r="D9">
        <f aca="true" t="shared" si="4" ref="D9:V9">C5</f>
        <v>4</v>
      </c>
      <c r="E9">
        <f t="shared" si="4"/>
        <v>16</v>
      </c>
      <c r="F9">
        <f t="shared" si="4"/>
        <v>64</v>
      </c>
      <c r="G9">
        <f t="shared" si="4"/>
        <v>256</v>
      </c>
      <c r="H9">
        <f t="shared" si="4"/>
        <v>1024</v>
      </c>
      <c r="I9">
        <f t="shared" si="4"/>
        <v>4096</v>
      </c>
      <c r="J9">
        <f t="shared" si="4"/>
        <v>16384</v>
      </c>
      <c r="K9">
        <f t="shared" si="4"/>
        <v>65536</v>
      </c>
      <c r="L9">
        <f t="shared" si="4"/>
        <v>262144</v>
      </c>
      <c r="M9">
        <f t="shared" si="4"/>
        <v>1048576</v>
      </c>
      <c r="N9">
        <f t="shared" si="4"/>
        <v>4194304</v>
      </c>
      <c r="O9">
        <f t="shared" si="4"/>
        <v>16777216</v>
      </c>
      <c r="P9">
        <f t="shared" si="4"/>
        <v>67108864</v>
      </c>
      <c r="Q9">
        <f t="shared" si="4"/>
        <v>268435456</v>
      </c>
      <c r="R9">
        <f t="shared" si="4"/>
        <v>1073741824</v>
      </c>
      <c r="S9">
        <f t="shared" si="4"/>
        <v>4294967296</v>
      </c>
      <c r="T9">
        <f t="shared" si="4"/>
        <v>17179869184</v>
      </c>
      <c r="U9">
        <f t="shared" si="4"/>
        <v>68719476736</v>
      </c>
      <c r="V9">
        <f t="shared" si="4"/>
        <v>274877906944</v>
      </c>
      <c r="W9" s="9"/>
    </row>
    <row r="10" spans="1:23" ht="15">
      <c r="A10" t="s">
        <v>9</v>
      </c>
      <c r="B10">
        <f>B9*3</f>
        <v>0</v>
      </c>
      <c r="C10">
        <f>C9*3</f>
        <v>3</v>
      </c>
      <c r="D10">
        <f>D9*3</f>
        <v>12</v>
      </c>
      <c r="E10">
        <f aca="true" t="shared" si="5" ref="E10:V10">E9*3</f>
        <v>48</v>
      </c>
      <c r="F10">
        <f t="shared" si="5"/>
        <v>192</v>
      </c>
      <c r="G10">
        <f t="shared" si="5"/>
        <v>768</v>
      </c>
      <c r="H10">
        <f t="shared" si="5"/>
        <v>3072</v>
      </c>
      <c r="I10">
        <f t="shared" si="5"/>
        <v>12288</v>
      </c>
      <c r="J10">
        <f t="shared" si="5"/>
        <v>49152</v>
      </c>
      <c r="K10">
        <f t="shared" si="5"/>
        <v>196608</v>
      </c>
      <c r="L10">
        <f t="shared" si="5"/>
        <v>786432</v>
      </c>
      <c r="M10">
        <f t="shared" si="5"/>
        <v>3145728</v>
      </c>
      <c r="N10">
        <f t="shared" si="5"/>
        <v>12582912</v>
      </c>
      <c r="O10">
        <f t="shared" si="5"/>
        <v>50331648</v>
      </c>
      <c r="P10">
        <f t="shared" si="5"/>
        <v>201326592</v>
      </c>
      <c r="Q10">
        <f t="shared" si="5"/>
        <v>805306368</v>
      </c>
      <c r="R10">
        <f t="shared" si="5"/>
        <v>3221225472</v>
      </c>
      <c r="S10">
        <f t="shared" si="5"/>
        <v>12884901888</v>
      </c>
      <c r="T10">
        <f t="shared" si="5"/>
        <v>51539607552</v>
      </c>
      <c r="U10">
        <f t="shared" si="5"/>
        <v>206158430208</v>
      </c>
      <c r="V10">
        <f t="shared" si="5"/>
        <v>824633720832</v>
      </c>
      <c r="W10" s="9"/>
    </row>
    <row r="11" spans="1:23" ht="15">
      <c r="A11" t="s">
        <v>10</v>
      </c>
      <c r="B11">
        <v>0</v>
      </c>
      <c r="C11">
        <f>C6^2*SQRT(3)/4</f>
        <v>0.04811252243246881</v>
      </c>
      <c r="D11">
        <f aca="true" t="shared" si="6" ref="D11:V11">D6^2*SQRT(3)/4</f>
        <v>0.005345835825829867</v>
      </c>
      <c r="E11">
        <f t="shared" si="6"/>
        <v>0.0005939817584255408</v>
      </c>
      <c r="F11">
        <f t="shared" si="6"/>
        <v>6.599797315839343E-05</v>
      </c>
      <c r="G11">
        <f t="shared" si="6"/>
        <v>7.333108128710379E-06</v>
      </c>
      <c r="H11">
        <f t="shared" si="6"/>
        <v>8.147897920789311E-07</v>
      </c>
      <c r="I11">
        <f t="shared" si="6"/>
        <v>9.053219911988125E-08</v>
      </c>
      <c r="J11">
        <f t="shared" si="6"/>
        <v>1.0059133235542361E-08</v>
      </c>
      <c r="K11">
        <f t="shared" si="6"/>
        <v>1.117681470615818E-09</v>
      </c>
      <c r="L11">
        <f t="shared" si="6"/>
        <v>1.2418683006842423E-10</v>
      </c>
      <c r="M11">
        <f t="shared" si="6"/>
        <v>1.379853667426936E-11</v>
      </c>
      <c r="N11">
        <f t="shared" si="6"/>
        <v>1.5331707415854847E-12</v>
      </c>
      <c r="O11">
        <f t="shared" si="6"/>
        <v>1.703523046206094E-13</v>
      </c>
      <c r="P11">
        <f t="shared" si="6"/>
        <v>1.892803384673438E-14</v>
      </c>
      <c r="Q11">
        <f t="shared" si="6"/>
        <v>2.1031148718593754E-15</v>
      </c>
      <c r="R11">
        <f t="shared" si="6"/>
        <v>2.336794302065973E-16</v>
      </c>
      <c r="S11">
        <f t="shared" si="6"/>
        <v>2.5964381134066364E-17</v>
      </c>
      <c r="T11">
        <f t="shared" si="6"/>
        <v>2.884931237118485E-18</v>
      </c>
      <c r="U11">
        <f t="shared" si="6"/>
        <v>3.2054791523538726E-19</v>
      </c>
      <c r="V11">
        <f t="shared" si="6"/>
        <v>3.5616435026154145E-20</v>
      </c>
      <c r="W11" s="9"/>
    </row>
    <row r="12" spans="1:23" ht="15">
      <c r="A12" t="s">
        <v>5</v>
      </c>
      <c r="C12">
        <f>C10*C11</f>
        <v>0.14433756729740643</v>
      </c>
      <c r="D12">
        <f aca="true" t="shared" si="7" ref="D12:V12">D10*D11</f>
        <v>0.06415002990995841</v>
      </c>
      <c r="E12">
        <f t="shared" si="7"/>
        <v>0.02851112440442596</v>
      </c>
      <c r="F12">
        <f t="shared" si="7"/>
        <v>0.012671610846411538</v>
      </c>
      <c r="G12">
        <f t="shared" si="7"/>
        <v>0.005631827042849572</v>
      </c>
      <c r="H12">
        <f t="shared" si="7"/>
        <v>0.0025030342412664763</v>
      </c>
      <c r="I12">
        <f t="shared" si="7"/>
        <v>0.0011124596627851008</v>
      </c>
      <c r="J12">
        <f t="shared" si="7"/>
        <v>0.0004944265167933781</v>
      </c>
      <c r="K12">
        <f t="shared" si="7"/>
        <v>0.00021974511857483472</v>
      </c>
      <c r="L12">
        <f t="shared" si="7"/>
        <v>9.7664497144371E-05</v>
      </c>
      <c r="M12">
        <f t="shared" si="7"/>
        <v>4.3406443175276E-05</v>
      </c>
      <c r="N12">
        <f t="shared" si="7"/>
        <v>1.9291752522344896E-05</v>
      </c>
      <c r="O12">
        <f t="shared" si="7"/>
        <v>8.574112232153287E-06</v>
      </c>
      <c r="P12">
        <f t="shared" si="7"/>
        <v>3.8107165476236833E-06</v>
      </c>
      <c r="Q12">
        <f t="shared" si="7"/>
        <v>1.693651798943859E-06</v>
      </c>
      <c r="R12">
        <f t="shared" si="7"/>
        <v>7.527341328639373E-07</v>
      </c>
      <c r="S12">
        <f t="shared" si="7"/>
        <v>3.3454850349508325E-07</v>
      </c>
      <c r="T12">
        <f t="shared" si="7"/>
        <v>1.4868822377559258E-07</v>
      </c>
      <c r="U12">
        <f t="shared" si="7"/>
        <v>6.608365501137448E-08</v>
      </c>
      <c r="V12">
        <f t="shared" si="7"/>
        <v>2.9370513338388662E-08</v>
      </c>
      <c r="W12" s="9"/>
    </row>
    <row r="13" spans="1:23" ht="15">
      <c r="A13" s="2" t="s">
        <v>4</v>
      </c>
      <c r="B13" s="2">
        <f>a^2*SQRT(3)/4</f>
        <v>0.4330127018922193</v>
      </c>
      <c r="C13" s="2">
        <f aca="true" t="shared" si="8" ref="C13:V13">B13+C12</f>
        <v>0.5773502691896257</v>
      </c>
      <c r="D13" s="2">
        <f t="shared" si="8"/>
        <v>0.6415002990995842</v>
      </c>
      <c r="E13" s="2">
        <f t="shared" si="8"/>
        <v>0.6700114235040101</v>
      </c>
      <c r="F13" s="2">
        <f t="shared" si="8"/>
        <v>0.6826830343504217</v>
      </c>
      <c r="G13" s="2">
        <f t="shared" si="8"/>
        <v>0.6883148613932712</v>
      </c>
      <c r="H13" s="2">
        <f t="shared" si="8"/>
        <v>0.6908178956345378</v>
      </c>
      <c r="I13" s="2">
        <f t="shared" si="8"/>
        <v>0.6919303552973228</v>
      </c>
      <c r="J13" s="2">
        <f t="shared" si="8"/>
        <v>0.6924247818141163</v>
      </c>
      <c r="K13" s="2">
        <f t="shared" si="8"/>
        <v>0.6926445269326911</v>
      </c>
      <c r="L13" s="2">
        <f t="shared" si="8"/>
        <v>0.6927421914298354</v>
      </c>
      <c r="M13" s="2">
        <f t="shared" si="8"/>
        <v>0.6927855978730106</v>
      </c>
      <c r="N13" s="2">
        <f t="shared" si="8"/>
        <v>0.692804889625533</v>
      </c>
      <c r="O13" s="2">
        <f t="shared" si="8"/>
        <v>0.6928134637377652</v>
      </c>
      <c r="P13" s="2">
        <f t="shared" si="8"/>
        <v>0.6928172744543128</v>
      </c>
      <c r="Q13" s="2">
        <f t="shared" si="8"/>
        <v>0.6928189681061118</v>
      </c>
      <c r="R13" s="2">
        <f t="shared" si="8"/>
        <v>0.6928197208402447</v>
      </c>
      <c r="S13" s="2">
        <f t="shared" si="8"/>
        <v>0.6928200553887481</v>
      </c>
      <c r="T13" s="2">
        <f t="shared" si="8"/>
        <v>0.6928202040769719</v>
      </c>
      <c r="U13" s="2">
        <f t="shared" si="8"/>
        <v>0.6928202701606269</v>
      </c>
      <c r="V13" s="2">
        <f t="shared" si="8"/>
        <v>0.6928202995311402</v>
      </c>
      <c r="W13" s="11">
        <f>V13/B13</f>
        <v>1.599999945737364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</dc:creator>
  <cp:keywords/>
  <dc:description/>
  <cp:lastModifiedBy>WtK</cp:lastModifiedBy>
  <dcterms:created xsi:type="dcterms:W3CDTF">2012-04-04T21:23:15Z</dcterms:created>
  <dcterms:modified xsi:type="dcterms:W3CDTF">2013-12-02T21:36:27Z</dcterms:modified>
  <cp:category/>
  <cp:version/>
  <cp:contentType/>
  <cp:contentStatus/>
</cp:coreProperties>
</file>