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45" windowWidth="11760" windowHeight="3405" tabRatio="440" activeTab="3"/>
  </bookViews>
  <sheets>
    <sheet name="trójkąt" sheetId="4" r:id="rId1"/>
    <sheet name="dwie funkcje" sheetId="5" r:id="rId2"/>
    <sheet name="aparaty fot" sheetId="18" r:id="rId3"/>
    <sheet name="liczba" sheetId="3" r:id="rId4"/>
  </sheets>
  <definedNames>
    <definedName name="solver_adj" localSheetId="2" hidden="1">'aparaty fot'!$B$5</definedName>
    <definedName name="solver_adj" localSheetId="1" hidden="1">'dwie funkcje'!$B$4</definedName>
    <definedName name="solver_adj" localSheetId="3" hidden="1">liczba!$B$1:$B$2</definedName>
    <definedName name="solver_adj" localSheetId="0" hidden="1">trójkąt!$B$1:$B$2</definedName>
    <definedName name="solver_cvg" localSheetId="2" hidden="1">0.0001</definedName>
    <definedName name="solver_cvg" localSheetId="1" hidden="1">0.0001</definedName>
    <definedName name="solver_cvg" localSheetId="3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3" hidden="1">1</definedName>
    <definedName name="solver_drv" localSheetId="0" hidden="1">1</definedName>
    <definedName name="solver_est" localSheetId="2" hidden="1">1</definedName>
    <definedName name="solver_est" localSheetId="1" hidden="1">1</definedName>
    <definedName name="solver_est" localSheetId="3" hidden="1">1</definedName>
    <definedName name="solver_est" localSheetId="0" hidden="1">1</definedName>
    <definedName name="solver_itr" localSheetId="2" hidden="1">100</definedName>
    <definedName name="solver_itr" localSheetId="1" hidden="1">100</definedName>
    <definedName name="solver_itr" localSheetId="3" hidden="1">100</definedName>
    <definedName name="solver_itr" localSheetId="0" hidden="1">100</definedName>
    <definedName name="solver_lhs1" localSheetId="2" hidden="1">'aparaty fot'!$C$3</definedName>
    <definedName name="solver_lhs1" localSheetId="3" hidden="1">liczba!$B$3</definedName>
    <definedName name="solver_lhs1" localSheetId="0" hidden="1">trójkąt!$B$3</definedName>
    <definedName name="solver_lhs2" localSheetId="2" hidden="1">'aparaty fot'!$C$4</definedName>
    <definedName name="solver_lhs2" localSheetId="3" hidden="1">liczba!$B$1</definedName>
    <definedName name="solver_lhs2" localSheetId="0" hidden="1">trójkąt!$B$1</definedName>
    <definedName name="solver_lhs3" localSheetId="2" hidden="1">'aparaty fot'!$B$5</definedName>
    <definedName name="solver_lhs3" localSheetId="3" hidden="1">liczba!$B$2</definedName>
    <definedName name="solver_lhs3" localSheetId="0" hidden="1">trójkąt!$B$2</definedName>
    <definedName name="solver_lhs4" localSheetId="2" hidden="1">'aparaty fot'!$B$5</definedName>
    <definedName name="solver_lin" localSheetId="2" hidden="1">2</definedName>
    <definedName name="solver_lin" localSheetId="1" hidden="1">2</definedName>
    <definedName name="solver_lin" localSheetId="3" hidden="1">2</definedName>
    <definedName name="solver_lin" localSheetId="0" hidden="1">2</definedName>
    <definedName name="solver_neg" localSheetId="2" hidden="1">2</definedName>
    <definedName name="solver_neg" localSheetId="1" hidden="1">2</definedName>
    <definedName name="solver_neg" localSheetId="3" hidden="1">2</definedName>
    <definedName name="solver_neg" localSheetId="0" hidden="1">2</definedName>
    <definedName name="solver_num" localSheetId="2" hidden="1">4</definedName>
    <definedName name="solver_num" localSheetId="1" hidden="1">0</definedName>
    <definedName name="solver_num" localSheetId="3" hidden="1">3</definedName>
    <definedName name="solver_num" localSheetId="0" hidden="1">3</definedName>
    <definedName name="solver_nwt" localSheetId="2" hidden="1">1</definedName>
    <definedName name="solver_nwt" localSheetId="1" hidden="1">1</definedName>
    <definedName name="solver_nwt" localSheetId="3" hidden="1">1</definedName>
    <definedName name="solver_nwt" localSheetId="0" hidden="1">1</definedName>
    <definedName name="solver_opt" localSheetId="2" hidden="1">'aparaty fot'!$C$6</definedName>
    <definedName name="solver_opt" localSheetId="1" hidden="1">'dwie funkcje'!$B$7</definedName>
    <definedName name="solver_opt" localSheetId="3" hidden="1">liczba!$B$5</definedName>
    <definedName name="solver_opt" localSheetId="0" hidden="1">trójkąt!$B$5</definedName>
    <definedName name="solver_pre" localSheetId="2" hidden="1">0.000001</definedName>
    <definedName name="solver_pre" localSheetId="1" hidden="1">0.000001</definedName>
    <definedName name="solver_pre" localSheetId="3" hidden="1">0.000001</definedName>
    <definedName name="solver_pre" localSheetId="0" hidden="1">0.000001</definedName>
    <definedName name="solver_rel1" localSheetId="2" hidden="1">3</definedName>
    <definedName name="solver_rel1" localSheetId="3" hidden="1">2</definedName>
    <definedName name="solver_rel1" localSheetId="0" hidden="1">2</definedName>
    <definedName name="solver_rel2" localSheetId="2" hidden="1">3</definedName>
    <definedName name="solver_rel2" localSheetId="3" hidden="1">3</definedName>
    <definedName name="solver_rel2" localSheetId="0" hidden="1">3</definedName>
    <definedName name="solver_rel3" localSheetId="2" hidden="1">4</definedName>
    <definedName name="solver_rel3" localSheetId="3" hidden="1">3</definedName>
    <definedName name="solver_rel3" localSheetId="0" hidden="1">3</definedName>
    <definedName name="solver_rel4" localSheetId="2" hidden="1">3</definedName>
    <definedName name="solver_rhs1" localSheetId="2" hidden="1">120</definedName>
    <definedName name="solver_rhs1" localSheetId="3" hidden="1">12</definedName>
    <definedName name="solver_rhs1" localSheetId="0" hidden="1">14</definedName>
    <definedName name="solver_rhs2" localSheetId="2" hidden="1">40</definedName>
    <definedName name="solver_rhs2" localSheetId="3" hidden="1">0</definedName>
    <definedName name="solver_rhs2" localSheetId="0" hidden="1">0</definedName>
    <definedName name="solver_rhs3" localSheetId="2" hidden="1">całkowita</definedName>
    <definedName name="solver_rhs3" localSheetId="3" hidden="1">0</definedName>
    <definedName name="solver_rhs3" localSheetId="0" hidden="1">0</definedName>
    <definedName name="solver_rhs4" localSheetId="2" hidden="1">0</definedName>
    <definedName name="solver_scl" localSheetId="2" hidden="1">2</definedName>
    <definedName name="solver_scl" localSheetId="1" hidden="1">2</definedName>
    <definedName name="solver_scl" localSheetId="3" hidden="1">2</definedName>
    <definedName name="solver_scl" localSheetId="0" hidden="1">2</definedName>
    <definedName name="solver_sho" localSheetId="2" hidden="1">2</definedName>
    <definedName name="solver_sho" localSheetId="1" hidden="1">2</definedName>
    <definedName name="solver_sho" localSheetId="3" hidden="1">2</definedName>
    <definedName name="solver_sho" localSheetId="0" hidden="1">2</definedName>
    <definedName name="solver_tim" localSheetId="2" hidden="1">100</definedName>
    <definedName name="solver_tim" localSheetId="1" hidden="1">100</definedName>
    <definedName name="solver_tim" localSheetId="3" hidden="1">100</definedName>
    <definedName name="solver_tim" localSheetId="0" hidden="1">100</definedName>
    <definedName name="solver_tol" localSheetId="2" hidden="1">0.05</definedName>
    <definedName name="solver_tol" localSheetId="1" hidden="1">0.05</definedName>
    <definedName name="solver_tol" localSheetId="3" hidden="1">0.05</definedName>
    <definedName name="solver_tol" localSheetId="0" hidden="1">0.05</definedName>
    <definedName name="solver_typ" localSheetId="2" hidden="1">1</definedName>
    <definedName name="solver_typ" localSheetId="1" hidden="1">2</definedName>
    <definedName name="solver_typ" localSheetId="3" hidden="1">2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3" hidden="1">0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B11" i="1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10"/>
  <c r="C3"/>
  <c r="C4"/>
  <c r="B10" i="4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B14" i="5"/>
  <c r="B15"/>
  <c r="B16"/>
  <c r="B17"/>
  <c r="B18"/>
  <c r="B19"/>
  <c r="B20"/>
  <c r="B21"/>
  <c r="B22"/>
  <c r="B23"/>
  <c r="B13"/>
  <c r="B6"/>
  <c r="B5"/>
  <c r="B5" i="4"/>
  <c r="B3"/>
  <c r="B5" i="3"/>
  <c r="B3"/>
  <c r="C6" i="18" l="1"/>
  <c r="B7" i="5"/>
</calcChain>
</file>

<file path=xl/sharedStrings.xml><?xml version="1.0" encoding="utf-8"?>
<sst xmlns="http://schemas.openxmlformats.org/spreadsheetml/2006/main" count="22" uniqueCount="19">
  <si>
    <t>a</t>
  </si>
  <si>
    <t>b</t>
  </si>
  <si>
    <t>x</t>
  </si>
  <si>
    <t>y</t>
  </si>
  <si>
    <t>y1</t>
  </si>
  <si>
    <t>x1</t>
  </si>
  <si>
    <t>x2</t>
  </si>
  <si>
    <t>pole</t>
  </si>
  <si>
    <t>g(x)=x+1</t>
  </si>
  <si>
    <t>f(x)=2x-4</t>
  </si>
  <si>
    <t>P=x(14-x)/2</t>
  </si>
  <si>
    <t>cena kupna</t>
  </si>
  <si>
    <t>cena sprzedaży</t>
  </si>
  <si>
    <t>ilość</t>
  </si>
  <si>
    <t>zysk</t>
  </si>
  <si>
    <t>zwiększenie x</t>
  </si>
  <si>
    <t>nowa cena</t>
  </si>
  <si>
    <t>cena</t>
  </si>
  <si>
    <t>poczatkowo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</si>
</sst>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trójkąt!$B$8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trójkąt!$A$9:$A$28</c:f>
              <c:numCache>
                <c:formatCode>General</c:formatCode>
                <c:ptCount val="20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numCache>
            </c:numRef>
          </c:xVal>
          <c:yVal>
            <c:numRef>
              <c:f>trójkąt!$B$9:$B$28</c:f>
              <c:numCache>
                <c:formatCode>General</c:formatCode>
                <c:ptCount val="20"/>
                <c:pt idx="0">
                  <c:v>-47.5</c:v>
                </c:pt>
                <c:pt idx="1">
                  <c:v>-36</c:v>
                </c:pt>
                <c:pt idx="2">
                  <c:v>-25.5</c:v>
                </c:pt>
                <c:pt idx="3">
                  <c:v>-16</c:v>
                </c:pt>
                <c:pt idx="4">
                  <c:v>-7.5</c:v>
                </c:pt>
                <c:pt idx="5">
                  <c:v>0</c:v>
                </c:pt>
                <c:pt idx="6">
                  <c:v>6.5</c:v>
                </c:pt>
                <c:pt idx="7">
                  <c:v>12</c:v>
                </c:pt>
                <c:pt idx="8">
                  <c:v>16.5</c:v>
                </c:pt>
                <c:pt idx="9">
                  <c:v>20</c:v>
                </c:pt>
                <c:pt idx="10">
                  <c:v>22.5</c:v>
                </c:pt>
                <c:pt idx="11">
                  <c:v>24</c:v>
                </c:pt>
                <c:pt idx="12">
                  <c:v>24.5</c:v>
                </c:pt>
                <c:pt idx="13">
                  <c:v>24</c:v>
                </c:pt>
                <c:pt idx="14">
                  <c:v>22.5</c:v>
                </c:pt>
                <c:pt idx="15">
                  <c:v>20</c:v>
                </c:pt>
                <c:pt idx="16">
                  <c:v>16.5</c:v>
                </c:pt>
                <c:pt idx="17">
                  <c:v>12</c:v>
                </c:pt>
                <c:pt idx="18">
                  <c:v>6.5</c:v>
                </c:pt>
                <c:pt idx="19">
                  <c:v>0</c:v>
                </c:pt>
              </c:numCache>
            </c:numRef>
          </c:yVal>
          <c:smooth val="1"/>
        </c:ser>
        <c:axId val="66020096"/>
        <c:axId val="66021632"/>
      </c:scatterChart>
      <c:valAx>
        <c:axId val="66020096"/>
        <c:scaling>
          <c:orientation val="minMax"/>
        </c:scaling>
        <c:axPos val="b"/>
        <c:majorGridlines/>
        <c:numFmt formatCode="General" sourceLinked="1"/>
        <c:tickLblPos val="nextTo"/>
        <c:crossAx val="66021632"/>
        <c:crosses val="autoZero"/>
        <c:crossBetween val="midCat"/>
        <c:majorUnit val="1"/>
      </c:valAx>
      <c:valAx>
        <c:axId val="66021632"/>
        <c:scaling>
          <c:orientation val="minMax"/>
        </c:scaling>
        <c:axPos val="l"/>
        <c:majorGridlines/>
        <c:numFmt formatCode="General" sourceLinked="1"/>
        <c:tickLblPos val="nextTo"/>
        <c:crossAx val="660200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'dwie funkcje'!$B$12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'dwie funkcje'!$A$13:$A$23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'dwie funkcje'!$B$13:$B$23</c:f>
              <c:numCache>
                <c:formatCode>General</c:formatCode>
                <c:ptCount val="11"/>
                <c:pt idx="0">
                  <c:v>56</c:v>
                </c:pt>
                <c:pt idx="1">
                  <c:v>36</c:v>
                </c:pt>
                <c:pt idx="2">
                  <c:v>20</c:v>
                </c:pt>
                <c:pt idx="3">
                  <c:v>8</c:v>
                </c:pt>
                <c:pt idx="4">
                  <c:v>0</c:v>
                </c:pt>
                <c:pt idx="5">
                  <c:v>-4</c:v>
                </c:pt>
                <c:pt idx="6">
                  <c:v>-4</c:v>
                </c:pt>
                <c:pt idx="7">
                  <c:v>0</c:v>
                </c:pt>
                <c:pt idx="8">
                  <c:v>8</c:v>
                </c:pt>
                <c:pt idx="9">
                  <c:v>20</c:v>
                </c:pt>
                <c:pt idx="10">
                  <c:v>36</c:v>
                </c:pt>
              </c:numCache>
            </c:numRef>
          </c:yVal>
          <c:smooth val="1"/>
        </c:ser>
        <c:axId val="95524736"/>
        <c:axId val="95526272"/>
      </c:scatterChart>
      <c:valAx>
        <c:axId val="95524736"/>
        <c:scaling>
          <c:orientation val="minMax"/>
        </c:scaling>
        <c:axPos val="b"/>
        <c:numFmt formatCode="General" sourceLinked="1"/>
        <c:tickLblPos val="nextTo"/>
        <c:crossAx val="95526272"/>
        <c:crosses val="autoZero"/>
        <c:crossBetween val="midCat"/>
      </c:valAx>
      <c:valAx>
        <c:axId val="95526272"/>
        <c:scaling>
          <c:orientation val="minMax"/>
        </c:scaling>
        <c:axPos val="l"/>
        <c:majorGridlines/>
        <c:numFmt formatCode="General" sourceLinked="1"/>
        <c:tickLblPos val="nextTo"/>
        <c:crossAx val="95524736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'aparaty fot'!$A$10:$A$32</c:f>
              <c:numCache>
                <c:formatCode>General</c:formatCode>
                <c:ptCount val="23"/>
                <c:pt idx="0">
                  <c:v>180</c:v>
                </c:pt>
                <c:pt idx="1">
                  <c:v>179</c:v>
                </c:pt>
                <c:pt idx="2">
                  <c:v>178</c:v>
                </c:pt>
                <c:pt idx="3">
                  <c:v>177</c:v>
                </c:pt>
                <c:pt idx="4">
                  <c:v>176</c:v>
                </c:pt>
                <c:pt idx="5">
                  <c:v>175</c:v>
                </c:pt>
                <c:pt idx="6">
                  <c:v>174</c:v>
                </c:pt>
                <c:pt idx="7">
                  <c:v>173</c:v>
                </c:pt>
                <c:pt idx="8">
                  <c:v>172</c:v>
                </c:pt>
                <c:pt idx="9">
                  <c:v>171</c:v>
                </c:pt>
                <c:pt idx="10">
                  <c:v>170</c:v>
                </c:pt>
                <c:pt idx="11">
                  <c:v>169</c:v>
                </c:pt>
                <c:pt idx="12">
                  <c:v>168</c:v>
                </c:pt>
                <c:pt idx="13">
                  <c:v>167</c:v>
                </c:pt>
                <c:pt idx="14">
                  <c:v>166</c:v>
                </c:pt>
                <c:pt idx="15">
                  <c:v>165</c:v>
                </c:pt>
                <c:pt idx="16">
                  <c:v>164</c:v>
                </c:pt>
                <c:pt idx="17">
                  <c:v>163</c:v>
                </c:pt>
                <c:pt idx="18">
                  <c:v>162</c:v>
                </c:pt>
                <c:pt idx="19">
                  <c:v>161</c:v>
                </c:pt>
                <c:pt idx="20">
                  <c:v>160</c:v>
                </c:pt>
                <c:pt idx="21">
                  <c:v>159</c:v>
                </c:pt>
                <c:pt idx="22">
                  <c:v>158</c:v>
                </c:pt>
              </c:numCache>
            </c:numRef>
          </c:xVal>
          <c:yVal>
            <c:numRef>
              <c:f>'aparaty fot'!$B$10:$B$32</c:f>
              <c:numCache>
                <c:formatCode>General</c:formatCode>
                <c:ptCount val="23"/>
                <c:pt idx="0">
                  <c:v>2400</c:v>
                </c:pt>
                <c:pt idx="1">
                  <c:v>2419</c:v>
                </c:pt>
                <c:pt idx="2">
                  <c:v>2436</c:v>
                </c:pt>
                <c:pt idx="3">
                  <c:v>2451</c:v>
                </c:pt>
                <c:pt idx="4">
                  <c:v>2464</c:v>
                </c:pt>
                <c:pt idx="5">
                  <c:v>2475</c:v>
                </c:pt>
                <c:pt idx="6">
                  <c:v>2484</c:v>
                </c:pt>
                <c:pt idx="7">
                  <c:v>2491</c:v>
                </c:pt>
                <c:pt idx="8">
                  <c:v>2496</c:v>
                </c:pt>
                <c:pt idx="9">
                  <c:v>2499</c:v>
                </c:pt>
                <c:pt idx="10">
                  <c:v>2500</c:v>
                </c:pt>
                <c:pt idx="11">
                  <c:v>2499</c:v>
                </c:pt>
                <c:pt idx="12">
                  <c:v>2496</c:v>
                </c:pt>
                <c:pt idx="13">
                  <c:v>2491</c:v>
                </c:pt>
                <c:pt idx="14">
                  <c:v>2484</c:v>
                </c:pt>
                <c:pt idx="15">
                  <c:v>2475</c:v>
                </c:pt>
                <c:pt idx="16">
                  <c:v>2464</c:v>
                </c:pt>
                <c:pt idx="17">
                  <c:v>2451</c:v>
                </c:pt>
                <c:pt idx="18">
                  <c:v>2436</c:v>
                </c:pt>
                <c:pt idx="19">
                  <c:v>2419</c:v>
                </c:pt>
                <c:pt idx="20">
                  <c:v>2400</c:v>
                </c:pt>
                <c:pt idx="21">
                  <c:v>2379</c:v>
                </c:pt>
                <c:pt idx="22">
                  <c:v>2356</c:v>
                </c:pt>
              </c:numCache>
            </c:numRef>
          </c:yVal>
          <c:smooth val="1"/>
        </c:ser>
        <c:axId val="115462912"/>
        <c:axId val="115464448"/>
      </c:scatterChart>
      <c:valAx>
        <c:axId val="115462912"/>
        <c:scaling>
          <c:orientation val="minMax"/>
        </c:scaling>
        <c:axPos val="b"/>
        <c:numFmt formatCode="General" sourceLinked="1"/>
        <c:tickLblPos val="nextTo"/>
        <c:crossAx val="115464448"/>
        <c:crosses val="autoZero"/>
        <c:crossBetween val="midCat"/>
      </c:valAx>
      <c:valAx>
        <c:axId val="115464448"/>
        <c:scaling>
          <c:orientation val="minMax"/>
        </c:scaling>
        <c:axPos val="l"/>
        <c:majorGridlines/>
        <c:numFmt formatCode="General" sourceLinked="1"/>
        <c:tickLblPos val="nextTo"/>
        <c:crossAx val="11546291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371475</xdr:colOff>
      <xdr:row>2</xdr:row>
      <xdr:rowOff>0</xdr:rowOff>
    </xdr:from>
    <xdr:to>
      <xdr:col>18</xdr:col>
      <xdr:colOff>352425</xdr:colOff>
      <xdr:row>8</xdr:row>
      <xdr:rowOff>76200</xdr:rowOff>
    </xdr:to>
    <xdr:sp macro="" textlink="">
      <xdr:nvSpPr>
        <xdr:cNvPr id="2" name="pole tekstowe 1"/>
        <xdr:cNvSpPr txBox="1"/>
      </xdr:nvSpPr>
      <xdr:spPr>
        <a:xfrm>
          <a:off x="9972675" y="361950"/>
          <a:ext cx="2724150" cy="1162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/>
            <a:t>Rozwiązywanie zadań opytmalizacyjnych - funkcja kwadratowa</a:t>
          </a:r>
        </a:p>
      </xdr:txBody>
    </xdr:sp>
    <xdr:clientData/>
  </xdr:twoCellAnchor>
  <xdr:twoCellAnchor>
    <xdr:from>
      <xdr:col>6</xdr:col>
      <xdr:colOff>9525</xdr:colOff>
      <xdr:row>10</xdr:row>
      <xdr:rowOff>28575</xdr:rowOff>
    </xdr:from>
    <xdr:to>
      <xdr:col>15</xdr:col>
      <xdr:colOff>66675</xdr:colOff>
      <xdr:row>29</xdr:row>
      <xdr:rowOff>95250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0</xdr:row>
      <xdr:rowOff>85725</xdr:rowOff>
    </xdr:from>
    <xdr:to>
      <xdr:col>12</xdr:col>
      <xdr:colOff>647700</xdr:colOff>
      <xdr:row>4</xdr:row>
      <xdr:rowOff>171450</xdr:rowOff>
    </xdr:to>
    <xdr:sp macro="" textlink="">
      <xdr:nvSpPr>
        <xdr:cNvPr id="4" name="pole tekstowe 3"/>
        <xdr:cNvSpPr txBox="1"/>
      </xdr:nvSpPr>
      <xdr:spPr>
        <a:xfrm>
          <a:off x="4286250" y="85725"/>
          <a:ext cx="4591050" cy="80962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W trójkącie prostokątnym suma długości przyprostokątnych wynosi 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14 cm . Przy jakiej długości przyprostokątnych pole trójkąta ma największą wartość? 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8</xdr:row>
      <xdr:rowOff>171450</xdr:rowOff>
    </xdr:from>
    <xdr:to>
      <xdr:col>9</xdr:col>
      <xdr:colOff>485775</xdr:colOff>
      <xdr:row>24</xdr:row>
      <xdr:rowOff>19050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666750</xdr:colOff>
      <xdr:row>0</xdr:row>
      <xdr:rowOff>161925</xdr:rowOff>
    </xdr:from>
    <xdr:to>
      <xdr:col>16</xdr:col>
      <xdr:colOff>647700</xdr:colOff>
      <xdr:row>7</xdr:row>
      <xdr:rowOff>57150</xdr:rowOff>
    </xdr:to>
    <xdr:sp macro="" textlink="">
      <xdr:nvSpPr>
        <xdr:cNvPr id="3" name="pole tekstowe 2"/>
        <xdr:cNvSpPr txBox="1"/>
      </xdr:nvSpPr>
      <xdr:spPr>
        <a:xfrm>
          <a:off x="8896350" y="161925"/>
          <a:ext cx="2724150" cy="1162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/>
            <a:t>Rozwiązywanie zadań opytmalizacyjnych - funkcja kwadratowa</a:t>
          </a:r>
        </a:p>
      </xdr:txBody>
    </xdr:sp>
    <xdr:clientData/>
  </xdr:twoCellAnchor>
  <xdr:twoCellAnchor>
    <xdr:from>
      <xdr:col>5</xdr:col>
      <xdr:colOff>0</xdr:colOff>
      <xdr:row>0</xdr:row>
      <xdr:rowOff>28575</xdr:rowOff>
    </xdr:from>
    <xdr:to>
      <xdr:col>12</xdr:col>
      <xdr:colOff>9525</xdr:colOff>
      <xdr:row>4</xdr:row>
      <xdr:rowOff>142875</xdr:rowOff>
    </xdr:to>
    <xdr:sp macro="" textlink="">
      <xdr:nvSpPr>
        <xdr:cNvPr id="5" name="pole tekstowe 4"/>
        <xdr:cNvSpPr txBox="1"/>
      </xdr:nvSpPr>
      <xdr:spPr>
        <a:xfrm>
          <a:off x="3429000" y="28575"/>
          <a:ext cx="4810125" cy="8382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Dane są funkcje f(x)=2x - 4 i g(x)=x + 1. Znajdź taki argument x, 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aby iloczyn wartości przyjmowanych dla tego argumentu przez funkcje f i funkcję g był najmniejszy z możliwych. Oblicz ten iloczyn</a:t>
          </a:r>
          <a:r>
            <a:rPr lang="pl-PL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pl-PL"/>
            <a:t> </a:t>
          </a:r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1</xdr:row>
      <xdr:rowOff>38100</xdr:rowOff>
    </xdr:from>
    <xdr:to>
      <xdr:col>11</xdr:col>
      <xdr:colOff>666750</xdr:colOff>
      <xdr:row>7</xdr:row>
      <xdr:rowOff>66675</xdr:rowOff>
    </xdr:to>
    <xdr:sp macro="" textlink="">
      <xdr:nvSpPr>
        <xdr:cNvPr id="2" name="pole tekstowe 1"/>
        <xdr:cNvSpPr txBox="1"/>
      </xdr:nvSpPr>
      <xdr:spPr>
        <a:xfrm>
          <a:off x="4048125" y="38100"/>
          <a:ext cx="4791075" cy="111442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Właściciel sklepu kupuje aparaty fotograficzne płacąc producentowi 120zł za szt.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 sprzedaje 40 szt aparatów miesięcznie po 180 zł. Właściciel oszacował,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ze każda obniżka ceny aparatu o 1zł zwiększa liczbę sprzedanych aparatów o 1 szt. Jaką powinien ustalić cenę aby zysk był największy?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16</xdr:col>
      <xdr:colOff>666750</xdr:colOff>
      <xdr:row>8</xdr:row>
      <xdr:rowOff>19050</xdr:rowOff>
    </xdr:to>
    <xdr:sp macro="" textlink="">
      <xdr:nvSpPr>
        <xdr:cNvPr id="3" name="pole tekstowe 2"/>
        <xdr:cNvSpPr txBox="1"/>
      </xdr:nvSpPr>
      <xdr:spPr>
        <a:xfrm>
          <a:off x="9544050" y="180975"/>
          <a:ext cx="2724150" cy="1162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/>
            <a:t>Rozwiązywanie zadań opytmalizacyjnych - funkcja kwadratowa</a:t>
          </a:r>
        </a:p>
      </xdr:txBody>
    </xdr:sp>
    <xdr:clientData/>
  </xdr:twoCellAnchor>
  <xdr:twoCellAnchor>
    <xdr:from>
      <xdr:col>5</xdr:col>
      <xdr:colOff>66674</xdr:colOff>
      <xdr:row>12</xdr:row>
      <xdr:rowOff>38100</xdr:rowOff>
    </xdr:from>
    <xdr:to>
      <xdr:col>12</xdr:col>
      <xdr:colOff>647699</xdr:colOff>
      <xdr:row>30</xdr:row>
      <xdr:rowOff>133350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0</xdr:row>
      <xdr:rowOff>85725</xdr:rowOff>
    </xdr:from>
    <xdr:to>
      <xdr:col>16</xdr:col>
      <xdr:colOff>552450</xdr:colOff>
      <xdr:row>6</xdr:row>
      <xdr:rowOff>161925</xdr:rowOff>
    </xdr:to>
    <xdr:sp macro="" textlink="">
      <xdr:nvSpPr>
        <xdr:cNvPr id="2" name="pole tekstowe 1"/>
        <xdr:cNvSpPr txBox="1"/>
      </xdr:nvSpPr>
      <xdr:spPr>
        <a:xfrm>
          <a:off x="8801100" y="85725"/>
          <a:ext cx="2724150" cy="1162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/>
            <a:t>Rozwiązywanie zadań opytmalizacyjnych - funkcja kwadratowa</a:t>
          </a:r>
        </a:p>
      </xdr:txBody>
    </xdr:sp>
    <xdr:clientData/>
  </xdr:twoCellAnchor>
  <xdr:twoCellAnchor>
    <xdr:from>
      <xdr:col>4</xdr:col>
      <xdr:colOff>666750</xdr:colOff>
      <xdr:row>0</xdr:row>
      <xdr:rowOff>28575</xdr:rowOff>
    </xdr:from>
    <xdr:to>
      <xdr:col>11</xdr:col>
      <xdr:colOff>38100</xdr:colOff>
      <xdr:row>4</xdr:row>
      <xdr:rowOff>142875</xdr:rowOff>
    </xdr:to>
    <xdr:sp macro="" textlink="">
      <xdr:nvSpPr>
        <xdr:cNvPr id="3" name="pole tekstowe 2"/>
        <xdr:cNvSpPr txBox="1"/>
      </xdr:nvSpPr>
      <xdr:spPr>
        <a:xfrm>
          <a:off x="3409950" y="28575"/>
          <a:ext cx="4171950" cy="8382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Rozłóż liczbę 12 na dwa składniki, tak aby suma kwadratu jednego ze 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składników i połowy kwadratu drugiego składnika miała najmniejszą wartość. 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Przedstaw interpretację</a:t>
          </a:r>
          <a:r>
            <a:rPr lang="pl-PL" sz="1200" baseline="0">
              <a:latin typeface="Times New Roman" pitchFamily="18" charset="0"/>
              <a:cs typeface="Times New Roman" pitchFamily="18" charset="0"/>
            </a:rPr>
            <a:t> geometryczną na wykresie</a:t>
          </a:r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E28"/>
  <sheetViews>
    <sheetView workbookViewId="0">
      <selection activeCell="N5" sqref="N5"/>
    </sheetView>
  </sheetViews>
  <sheetFormatPr defaultRowHeight="14.25"/>
  <sheetData>
    <row r="1" spans="1:5">
      <c r="A1" t="s">
        <v>0</v>
      </c>
      <c r="B1">
        <v>7.0000005000109393</v>
      </c>
    </row>
    <row r="2" spans="1:5">
      <c r="A2" t="s">
        <v>1</v>
      </c>
      <c r="B2">
        <v>7.000000499989059</v>
      </c>
    </row>
    <row r="3" spans="1:5">
      <c r="B3">
        <f>B1+B2</f>
        <v>14.000000999999997</v>
      </c>
      <c r="E3" t="s">
        <v>10</v>
      </c>
    </row>
    <row r="5" spans="1:5">
      <c r="A5" t="s">
        <v>7</v>
      </c>
      <c r="B5">
        <f>0.5*B1*B2</f>
        <v>24.500003500000119</v>
      </c>
    </row>
    <row r="8" spans="1:5">
      <c r="A8" t="s">
        <v>2</v>
      </c>
      <c r="B8" t="s">
        <v>3</v>
      </c>
    </row>
    <row r="9" spans="1:5">
      <c r="A9">
        <v>-5</v>
      </c>
      <c r="B9">
        <f>A9*(14-A9)/2</f>
        <v>-47.5</v>
      </c>
    </row>
    <row r="10" spans="1:5">
      <c r="A10">
        <v>-4</v>
      </c>
      <c r="B10">
        <f t="shared" ref="B10:B28" si="0">A10*(14-A10)/2</f>
        <v>-36</v>
      </c>
    </row>
    <row r="11" spans="1:5">
      <c r="A11">
        <v>-3</v>
      </c>
      <c r="B11">
        <f t="shared" si="0"/>
        <v>-25.5</v>
      </c>
    </row>
    <row r="12" spans="1:5">
      <c r="A12">
        <v>-2</v>
      </c>
      <c r="B12">
        <f t="shared" si="0"/>
        <v>-16</v>
      </c>
    </row>
    <row r="13" spans="1:5">
      <c r="A13">
        <v>-1</v>
      </c>
      <c r="B13">
        <f t="shared" si="0"/>
        <v>-7.5</v>
      </c>
    </row>
    <row r="14" spans="1:5">
      <c r="A14">
        <v>0</v>
      </c>
      <c r="B14">
        <f t="shared" si="0"/>
        <v>0</v>
      </c>
    </row>
    <row r="15" spans="1:5">
      <c r="A15">
        <v>1</v>
      </c>
      <c r="B15">
        <f t="shared" si="0"/>
        <v>6.5</v>
      </c>
    </row>
    <row r="16" spans="1:5">
      <c r="A16">
        <v>2</v>
      </c>
      <c r="B16">
        <f t="shared" si="0"/>
        <v>12</v>
      </c>
    </row>
    <row r="17" spans="1:2">
      <c r="A17">
        <v>3</v>
      </c>
      <c r="B17">
        <f t="shared" si="0"/>
        <v>16.5</v>
      </c>
    </row>
    <row r="18" spans="1:2">
      <c r="A18">
        <v>4</v>
      </c>
      <c r="B18">
        <f t="shared" si="0"/>
        <v>20</v>
      </c>
    </row>
    <row r="19" spans="1:2">
      <c r="A19">
        <v>5</v>
      </c>
      <c r="B19">
        <f t="shared" si="0"/>
        <v>22.5</v>
      </c>
    </row>
    <row r="20" spans="1:2">
      <c r="A20">
        <v>6</v>
      </c>
      <c r="B20">
        <f t="shared" si="0"/>
        <v>24</v>
      </c>
    </row>
    <row r="21" spans="1:2">
      <c r="A21">
        <v>7</v>
      </c>
      <c r="B21">
        <f t="shared" si="0"/>
        <v>24.5</v>
      </c>
    </row>
    <row r="22" spans="1:2">
      <c r="A22">
        <v>8</v>
      </c>
      <c r="B22">
        <f t="shared" si="0"/>
        <v>24</v>
      </c>
    </row>
    <row r="23" spans="1:2">
      <c r="A23">
        <v>9</v>
      </c>
      <c r="B23">
        <f t="shared" si="0"/>
        <v>22.5</v>
      </c>
    </row>
    <row r="24" spans="1:2">
      <c r="A24">
        <v>10</v>
      </c>
      <c r="B24">
        <f t="shared" si="0"/>
        <v>20</v>
      </c>
    </row>
    <row r="25" spans="1:2">
      <c r="A25">
        <v>11</v>
      </c>
      <c r="B25">
        <f t="shared" si="0"/>
        <v>16.5</v>
      </c>
    </row>
    <row r="26" spans="1:2">
      <c r="A26">
        <v>12</v>
      </c>
      <c r="B26">
        <f t="shared" si="0"/>
        <v>12</v>
      </c>
    </row>
    <row r="27" spans="1:2">
      <c r="A27">
        <v>13</v>
      </c>
      <c r="B27">
        <f t="shared" si="0"/>
        <v>6.5</v>
      </c>
    </row>
    <row r="28" spans="1:2">
      <c r="A28">
        <v>14</v>
      </c>
      <c r="B28">
        <f t="shared" si="0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D23"/>
  <sheetViews>
    <sheetView workbookViewId="0">
      <selection activeCell="P14" sqref="P14"/>
    </sheetView>
  </sheetViews>
  <sheetFormatPr defaultRowHeight="14.25"/>
  <sheetData>
    <row r="1" spans="1:4">
      <c r="B1" t="s">
        <v>9</v>
      </c>
      <c r="C1">
        <v>2</v>
      </c>
      <c r="D1">
        <v>-4</v>
      </c>
    </row>
    <row r="2" spans="1:4">
      <c r="B2" t="s">
        <v>8</v>
      </c>
      <c r="C2">
        <v>1</v>
      </c>
      <c r="D2">
        <v>1</v>
      </c>
    </row>
    <row r="4" spans="1:4">
      <c r="A4" t="s">
        <v>2</v>
      </c>
      <c r="B4">
        <v>0.49999999999999989</v>
      </c>
    </row>
    <row r="5" spans="1:4">
      <c r="A5" t="s">
        <v>4</v>
      </c>
      <c r="B5">
        <f>C1*B4+D1</f>
        <v>-3</v>
      </c>
    </row>
    <row r="6" spans="1:4">
      <c r="B6">
        <f>C2*B4+D2</f>
        <v>1.5</v>
      </c>
    </row>
    <row r="7" spans="1:4">
      <c r="B7">
        <f>B5*B6</f>
        <v>-4.5</v>
      </c>
    </row>
    <row r="12" spans="1:4">
      <c r="A12" t="s">
        <v>2</v>
      </c>
      <c r="B12" t="s">
        <v>3</v>
      </c>
    </row>
    <row r="13" spans="1:4">
      <c r="A13">
        <v>-5</v>
      </c>
      <c r="B13">
        <f>($C$1*A13+$D$1)*($C$2*A13+$D$2)</f>
        <v>56</v>
      </c>
    </row>
    <row r="14" spans="1:4">
      <c r="A14">
        <v>-4</v>
      </c>
      <c r="B14">
        <f t="shared" ref="B14:B23" si="0">($C$1*A14+$D$1)*($C$2*A14+$D$2)</f>
        <v>36</v>
      </c>
    </row>
    <row r="15" spans="1:4">
      <c r="A15">
        <v>-3</v>
      </c>
      <c r="B15">
        <f t="shared" si="0"/>
        <v>20</v>
      </c>
    </row>
    <row r="16" spans="1:4">
      <c r="A16">
        <v>-2</v>
      </c>
      <c r="B16">
        <f t="shared" si="0"/>
        <v>8</v>
      </c>
    </row>
    <row r="17" spans="1:2">
      <c r="A17">
        <v>-1</v>
      </c>
      <c r="B17">
        <f t="shared" si="0"/>
        <v>0</v>
      </c>
    </row>
    <row r="18" spans="1:2">
      <c r="A18">
        <v>0</v>
      </c>
      <c r="B18">
        <f t="shared" si="0"/>
        <v>-4</v>
      </c>
    </row>
    <row r="19" spans="1:2">
      <c r="A19">
        <v>1</v>
      </c>
      <c r="B19">
        <f t="shared" si="0"/>
        <v>-4</v>
      </c>
    </row>
    <row r="20" spans="1:2">
      <c r="A20">
        <v>2</v>
      </c>
      <c r="B20">
        <f t="shared" si="0"/>
        <v>0</v>
      </c>
    </row>
    <row r="21" spans="1:2">
      <c r="A21">
        <v>3</v>
      </c>
      <c r="B21">
        <f t="shared" si="0"/>
        <v>8</v>
      </c>
    </row>
    <row r="22" spans="1:2">
      <c r="A22">
        <v>4</v>
      </c>
      <c r="B22">
        <f t="shared" si="0"/>
        <v>20</v>
      </c>
    </row>
    <row r="23" spans="1:2">
      <c r="A23">
        <v>5</v>
      </c>
      <c r="B23">
        <f t="shared" si="0"/>
        <v>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/>
  <dimension ref="A1:N32"/>
  <sheetViews>
    <sheetView workbookViewId="0">
      <selection activeCell="B1" sqref="B1"/>
    </sheetView>
  </sheetViews>
  <sheetFormatPr defaultRowHeight="14.25"/>
  <cols>
    <col min="1" max="1" width="17.25" customWidth="1"/>
    <col min="2" max="2" width="11.125" customWidth="1"/>
  </cols>
  <sheetData>
    <row r="1" spans="1:14">
      <c r="B1" t="s">
        <v>18</v>
      </c>
      <c r="C1" t="s">
        <v>16</v>
      </c>
    </row>
    <row r="2" spans="1:14">
      <c r="A2" t="s">
        <v>11</v>
      </c>
      <c r="B2">
        <v>120</v>
      </c>
    </row>
    <row r="3" spans="1:14" ht="18.75">
      <c r="A3" t="s">
        <v>12</v>
      </c>
      <c r="B3">
        <v>180</v>
      </c>
      <c r="C3">
        <f>B3-B5</f>
        <v>170.00000005470491</v>
      </c>
      <c r="N3" s="1"/>
    </row>
    <row r="4" spans="1:14">
      <c r="A4" t="s">
        <v>13</v>
      </c>
      <c r="B4">
        <v>40</v>
      </c>
      <c r="C4">
        <f>B4+B5</f>
        <v>49.999999945295102</v>
      </c>
    </row>
    <row r="5" spans="1:14">
      <c r="A5" t="s">
        <v>15</v>
      </c>
      <c r="B5">
        <v>9.9999999452950981</v>
      </c>
    </row>
    <row r="6" spans="1:14">
      <c r="A6" t="s">
        <v>14</v>
      </c>
      <c r="C6">
        <f>(C3-B2)*C4</f>
        <v>2500.0000000000009</v>
      </c>
    </row>
    <row r="9" spans="1:14">
      <c r="A9" t="s">
        <v>17</v>
      </c>
    </row>
    <row r="10" spans="1:14">
      <c r="A10">
        <v>180</v>
      </c>
      <c r="B10">
        <f>(A10-$B$2)*($B$4+$B$3-A10)</f>
        <v>2400</v>
      </c>
    </row>
    <row r="11" spans="1:14">
      <c r="A11">
        <v>179</v>
      </c>
      <c r="B11">
        <f t="shared" ref="B11:B32" si="0">(A11-$B$2)*($B$4+$B$3-A11)</f>
        <v>2419</v>
      </c>
    </row>
    <row r="12" spans="1:14">
      <c r="A12">
        <v>178</v>
      </c>
      <c r="B12">
        <f t="shared" si="0"/>
        <v>2436</v>
      </c>
    </row>
    <row r="13" spans="1:14">
      <c r="A13">
        <v>177</v>
      </c>
      <c r="B13">
        <f t="shared" si="0"/>
        <v>2451</v>
      </c>
    </row>
    <row r="14" spans="1:14">
      <c r="A14">
        <v>176</v>
      </c>
      <c r="B14">
        <f t="shared" si="0"/>
        <v>2464</v>
      </c>
    </row>
    <row r="15" spans="1:14">
      <c r="A15">
        <v>175</v>
      </c>
      <c r="B15">
        <f t="shared" si="0"/>
        <v>2475</v>
      </c>
    </row>
    <row r="16" spans="1:14">
      <c r="A16">
        <v>174</v>
      </c>
      <c r="B16">
        <f t="shared" si="0"/>
        <v>2484</v>
      </c>
    </row>
    <row r="17" spans="1:2">
      <c r="A17">
        <v>173</v>
      </c>
      <c r="B17">
        <f t="shared" si="0"/>
        <v>2491</v>
      </c>
    </row>
    <row r="18" spans="1:2">
      <c r="A18">
        <v>172</v>
      </c>
      <c r="B18">
        <f t="shared" si="0"/>
        <v>2496</v>
      </c>
    </row>
    <row r="19" spans="1:2">
      <c r="A19">
        <v>171</v>
      </c>
      <c r="B19">
        <f t="shared" si="0"/>
        <v>2499</v>
      </c>
    </row>
    <row r="20" spans="1:2">
      <c r="A20">
        <v>170</v>
      </c>
      <c r="B20">
        <f t="shared" si="0"/>
        <v>2500</v>
      </c>
    </row>
    <row r="21" spans="1:2">
      <c r="A21">
        <v>169</v>
      </c>
      <c r="B21">
        <f t="shared" si="0"/>
        <v>2499</v>
      </c>
    </row>
    <row r="22" spans="1:2">
      <c r="A22">
        <v>168</v>
      </c>
      <c r="B22">
        <f t="shared" si="0"/>
        <v>2496</v>
      </c>
    </row>
    <row r="23" spans="1:2">
      <c r="A23">
        <v>167</v>
      </c>
      <c r="B23">
        <f t="shared" si="0"/>
        <v>2491</v>
      </c>
    </row>
    <row r="24" spans="1:2">
      <c r="A24">
        <v>166</v>
      </c>
      <c r="B24">
        <f t="shared" si="0"/>
        <v>2484</v>
      </c>
    </row>
    <row r="25" spans="1:2">
      <c r="A25">
        <v>165</v>
      </c>
      <c r="B25">
        <f t="shared" si="0"/>
        <v>2475</v>
      </c>
    </row>
    <row r="26" spans="1:2">
      <c r="A26">
        <v>164</v>
      </c>
      <c r="B26">
        <f t="shared" si="0"/>
        <v>2464</v>
      </c>
    </row>
    <row r="27" spans="1:2">
      <c r="A27">
        <v>163</v>
      </c>
      <c r="B27">
        <f t="shared" si="0"/>
        <v>2451</v>
      </c>
    </row>
    <row r="28" spans="1:2">
      <c r="A28">
        <v>162</v>
      </c>
      <c r="B28">
        <f t="shared" si="0"/>
        <v>2436</v>
      </c>
    </row>
    <row r="29" spans="1:2">
      <c r="A29">
        <v>161</v>
      </c>
      <c r="B29">
        <f t="shared" si="0"/>
        <v>2419</v>
      </c>
    </row>
    <row r="30" spans="1:2">
      <c r="A30">
        <v>160</v>
      </c>
      <c r="B30">
        <f t="shared" si="0"/>
        <v>2400</v>
      </c>
    </row>
    <row r="31" spans="1:2">
      <c r="A31">
        <v>159</v>
      </c>
      <c r="B31">
        <f t="shared" si="0"/>
        <v>2379</v>
      </c>
    </row>
    <row r="32" spans="1:2">
      <c r="A32">
        <v>158</v>
      </c>
      <c r="B32">
        <f t="shared" si="0"/>
        <v>2356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B5"/>
  <sheetViews>
    <sheetView tabSelected="1" workbookViewId="0">
      <selection activeCell="J24" sqref="J24"/>
    </sheetView>
  </sheetViews>
  <sheetFormatPr defaultRowHeight="14.25"/>
  <sheetData>
    <row r="1" spans="1:2">
      <c r="A1" t="s">
        <v>5</v>
      </c>
      <c r="B1">
        <v>4.0000003333333334</v>
      </c>
    </row>
    <row r="2" spans="1:2">
      <c r="A2" t="s">
        <v>6</v>
      </c>
      <c r="B2">
        <v>8.000000666666665</v>
      </c>
    </row>
    <row r="3" spans="1:2">
      <c r="B3">
        <f>B1+B2</f>
        <v>12.000000999999997</v>
      </c>
    </row>
    <row r="5" spans="1:2">
      <c r="B5">
        <f>B1^2+0.5*B2^2</f>
        <v>48.000008000000321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trójkąt</vt:lpstr>
      <vt:lpstr>dwie funkcje</vt:lpstr>
      <vt:lpstr>aparaty fot</vt:lpstr>
      <vt:lpstr>liczba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JRP3</dc:creator>
  <cp:lastModifiedBy>JRP3</cp:lastModifiedBy>
  <dcterms:created xsi:type="dcterms:W3CDTF">2014-02-13T17:29:43Z</dcterms:created>
  <dcterms:modified xsi:type="dcterms:W3CDTF">2014-03-21T06:45:35Z</dcterms:modified>
</cp:coreProperties>
</file>