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1"/>
  </bookViews>
  <sheets>
    <sheet name="wykres funkcji liniowej " sheetId="1" r:id="rId1"/>
    <sheet name="położenie prostych " sheetId="2" r:id="rId2"/>
  </sheets>
  <definedNames/>
  <calcPr fullCalcOnLoad="1"/>
</workbook>
</file>

<file path=xl/comments1.xml><?xml version="1.0" encoding="utf-8"?>
<comments xmlns="http://schemas.openxmlformats.org/spreadsheetml/2006/main">
  <authors>
    <author>md</author>
  </authors>
  <commentList>
    <comment ref="C3" authorId="0">
      <text>
        <r>
          <rPr>
            <b/>
            <sz val="8"/>
            <rFont val="Tahoma"/>
            <family val="2"/>
          </rPr>
          <t xml:space="preserve">pokrętła pozwalające zmieniać wartość współczynników funkcji liniowej
</t>
        </r>
      </text>
    </comment>
    <comment ref="A6" authorId="0">
      <text>
        <r>
          <rPr>
            <sz val="8"/>
            <rFont val="Tahoma"/>
            <family val="0"/>
          </rPr>
          <t>wartość argumentu dla którego funkcja przyjmuje wartość 0.
(argument zaznaczony na wykresie fioletową kropką)</t>
        </r>
      </text>
    </comment>
    <comment ref="A8" authorId="0">
      <text>
        <r>
          <rPr>
            <sz val="8"/>
            <rFont val="Tahoma"/>
            <family val="0"/>
          </rPr>
          <t>punkt zaznaczony na wykresie żółtą kropką</t>
        </r>
      </text>
    </comment>
  </commentList>
</comments>
</file>

<file path=xl/comments2.xml><?xml version="1.0" encoding="utf-8"?>
<comments xmlns="http://schemas.openxmlformats.org/spreadsheetml/2006/main">
  <authors>
    <author>md</author>
  </authors>
  <commentList>
    <comment ref="C3" authorId="0">
      <text>
        <r>
          <rPr>
            <b/>
            <sz val="8"/>
            <rFont val="Tahoma"/>
            <family val="2"/>
          </rPr>
          <t xml:space="preserve">pokrętła pozwalające zmieniać wartość współczynników funkcji liniowej
</t>
        </r>
      </text>
    </comment>
    <comment ref="C6" authorId="0">
      <text>
        <r>
          <rPr>
            <b/>
            <sz val="8"/>
            <rFont val="Tahoma"/>
            <family val="2"/>
          </rPr>
          <t xml:space="preserve">pokrętła pozwalające zmieniać wartość współczynników funkcji liniowej
</t>
        </r>
      </text>
    </comment>
  </commentList>
</comments>
</file>

<file path=xl/sharedStrings.xml><?xml version="1.0" encoding="utf-8"?>
<sst xmlns="http://schemas.openxmlformats.org/spreadsheetml/2006/main" count="29" uniqueCount="18">
  <si>
    <t>y</t>
  </si>
  <si>
    <t>x</t>
  </si>
  <si>
    <t>y =</t>
  </si>
  <si>
    <t>tabela wartości funkcji</t>
  </si>
  <si>
    <t>x +</t>
  </si>
  <si>
    <r>
      <t>y</t>
    </r>
    <r>
      <rPr>
        <sz val="5"/>
        <rFont val="Arial CE"/>
        <family val="2"/>
      </rPr>
      <t>1</t>
    </r>
  </si>
  <si>
    <r>
      <t>y</t>
    </r>
    <r>
      <rPr>
        <b/>
        <sz val="6"/>
        <rFont val="Times New Roman"/>
        <family val="1"/>
      </rPr>
      <t>1</t>
    </r>
    <r>
      <rPr>
        <b/>
        <sz val="18"/>
        <rFont val="Times New Roman"/>
        <family val="1"/>
      </rPr>
      <t xml:space="preserve"> =</t>
    </r>
  </si>
  <si>
    <t>monotoniczność</t>
  </si>
  <si>
    <t xml:space="preserve"> </t>
  </si>
  <si>
    <t>punkt przecięcia z osią y</t>
  </si>
  <si>
    <t>miejsce zerowe :</t>
  </si>
  <si>
    <t>)</t>
  </si>
  <si>
    <t xml:space="preserve">    ( 0;</t>
  </si>
  <si>
    <t>Własności funkcji liniowej:</t>
  </si>
  <si>
    <t>położenie prostych</t>
  </si>
  <si>
    <r>
      <t>Wykres funkcji liniowej y=</t>
    </r>
    <r>
      <rPr>
        <b/>
        <sz val="14"/>
        <color indexed="10"/>
        <rFont val="Arial CE"/>
        <family val="2"/>
      </rPr>
      <t>a</t>
    </r>
    <r>
      <rPr>
        <b/>
        <sz val="14"/>
        <rFont val="Arial CE"/>
        <family val="2"/>
      </rPr>
      <t>x+</t>
    </r>
    <r>
      <rPr>
        <b/>
        <sz val="14"/>
        <color indexed="10"/>
        <rFont val="Arial CE"/>
        <family val="2"/>
      </rPr>
      <t>b</t>
    </r>
  </si>
  <si>
    <t>Położenie prostych na płaszczyźnie</t>
  </si>
  <si>
    <t>Autor: Mariusz Dynek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</si>
</sst>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00000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00"/>
  </numFmts>
  <fonts count="73">
    <font>
      <sz val="10"/>
      <name val="Arial CE"/>
      <family val="0"/>
    </font>
    <font>
      <sz val="8"/>
      <name val="Tahoma"/>
      <family val="0"/>
    </font>
    <font>
      <sz val="16"/>
      <color indexed="13"/>
      <name val="Times New Roman"/>
      <family val="1"/>
    </font>
    <font>
      <sz val="16"/>
      <name val="Arial CE"/>
      <family val="0"/>
    </font>
    <font>
      <i/>
      <sz val="16"/>
      <color indexed="13"/>
      <name val="Times New Roman"/>
      <family val="1"/>
    </font>
    <font>
      <b/>
      <sz val="14"/>
      <name val="Arial CE"/>
      <family val="2"/>
    </font>
    <font>
      <b/>
      <sz val="14"/>
      <color indexed="10"/>
      <name val="Arial CE"/>
      <family val="2"/>
    </font>
    <font>
      <sz val="10"/>
      <color indexed="9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8"/>
      <name val="Tahoma"/>
      <family val="2"/>
    </font>
    <font>
      <sz val="10"/>
      <color indexed="5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"/>
      <name val="Arial CE"/>
      <family val="2"/>
    </font>
    <font>
      <b/>
      <sz val="6"/>
      <name val="Times New Roman"/>
      <family val="1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color indexed="48"/>
      <name val="Arial CE"/>
      <family val="2"/>
    </font>
    <font>
      <b/>
      <sz val="16"/>
      <color indexed="48"/>
      <name val="Arial CE"/>
      <family val="2"/>
    </font>
    <font>
      <b/>
      <sz val="12"/>
      <color indexed="20"/>
      <name val="Arial CE"/>
      <family val="2"/>
    </font>
    <font>
      <b/>
      <sz val="14"/>
      <color indexed="13"/>
      <name val="Arial CE"/>
      <family val="2"/>
    </font>
    <font>
      <sz val="16"/>
      <color indexed="13"/>
      <name val="Arial CE"/>
      <family val="2"/>
    </font>
    <font>
      <b/>
      <sz val="12"/>
      <color indexed="13"/>
      <name val="Arial CE"/>
      <family val="2"/>
    </font>
    <font>
      <b/>
      <sz val="12"/>
      <color indexed="48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11"/>
      <color indexed="10"/>
      <name val="Arial CE"/>
      <family val="0"/>
    </font>
    <font>
      <sz val="11"/>
      <color indexed="8"/>
      <name val="Arial CE"/>
      <family val="0"/>
    </font>
    <font>
      <sz val="14.75"/>
      <color indexed="8"/>
      <name val="Arial CE"/>
      <family val="0"/>
    </font>
    <font>
      <b/>
      <sz val="9"/>
      <color indexed="8"/>
      <name val="Arial CE"/>
      <family val="0"/>
    </font>
    <font>
      <b/>
      <sz val="9.5"/>
      <color indexed="8"/>
      <name val="Arial CE"/>
      <family val="0"/>
    </font>
    <font>
      <sz val="13.55"/>
      <color indexed="8"/>
      <name val="Arial CE"/>
      <family val="0"/>
    </font>
    <font>
      <sz val="13.55"/>
      <color indexed="13"/>
      <name val="Arial CE"/>
      <family val="0"/>
    </font>
    <font>
      <sz val="13.55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 applyProtection="1">
      <alignment/>
      <protection hidden="1" locked="0"/>
    </xf>
    <xf numFmtId="0" fontId="10" fillId="34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9" fillId="35" borderId="11" xfId="0" applyNumberFormat="1" applyFont="1" applyFill="1" applyBorder="1" applyAlignment="1" applyProtection="1">
      <alignment horizontal="center"/>
      <protection/>
    </xf>
    <xf numFmtId="0" fontId="9" fillId="35" borderId="12" xfId="0" applyNumberFormat="1" applyFont="1" applyFill="1" applyBorder="1" applyAlignment="1" applyProtection="1">
      <alignment horizontal="center"/>
      <protection hidden="1"/>
    </xf>
    <xf numFmtId="0" fontId="0" fillId="33" borderId="13" xfId="0" applyFill="1" applyBorder="1" applyAlignment="1">
      <alignment horizontal="center"/>
    </xf>
    <xf numFmtId="0" fontId="5" fillId="36" borderId="0" xfId="0" applyFont="1" applyFill="1" applyAlignment="1">
      <alignment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ill="1" applyBorder="1" applyAlignment="1">
      <alignment/>
    </xf>
    <xf numFmtId="0" fontId="9" fillId="38" borderId="11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3" fillId="33" borderId="0" xfId="0" applyFont="1" applyFill="1" applyAlignment="1" applyProtection="1">
      <alignment/>
      <protection locked="0"/>
    </xf>
    <xf numFmtId="0" fontId="5" fillId="36" borderId="0" xfId="0" applyFont="1" applyFill="1" applyAlignment="1" applyProtection="1">
      <alignment/>
      <protection/>
    </xf>
    <xf numFmtId="0" fontId="10" fillId="34" borderId="10" xfId="0" applyFont="1" applyFill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7" borderId="13" xfId="0" applyNumberFormat="1" applyFill="1" applyBorder="1" applyAlignment="1" applyProtection="1">
      <alignment horizontal="center"/>
      <protection/>
    </xf>
    <xf numFmtId="0" fontId="0" fillId="37" borderId="13" xfId="0" applyNumberForma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wrapText="1"/>
      <protection/>
    </xf>
    <xf numFmtId="0" fontId="24" fillId="33" borderId="0" xfId="0" applyFont="1" applyFill="1" applyAlignment="1" applyProtection="1">
      <alignment horizontal="center"/>
      <protection/>
    </xf>
    <xf numFmtId="0" fontId="25" fillId="33" borderId="0" xfId="0" applyFont="1" applyFill="1" applyAlignment="1" applyProtection="1">
      <alignment horizontal="left"/>
      <protection/>
    </xf>
    <xf numFmtId="0" fontId="11" fillId="39" borderId="11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/>
      <protection/>
    </xf>
    <xf numFmtId="0" fontId="23" fillId="33" borderId="0" xfId="0" applyFont="1" applyFill="1" applyAlignment="1" applyProtection="1">
      <alignment horizontal="center"/>
      <protection/>
    </xf>
    <xf numFmtId="0" fontId="26" fillId="40" borderId="0" xfId="0" applyFont="1" applyFill="1" applyAlignment="1" applyProtection="1">
      <alignment horizontal="center" vertical="center"/>
      <protection/>
    </xf>
    <xf numFmtId="0" fontId="27" fillId="40" borderId="0" xfId="0" applyFont="1" applyFill="1" applyAlignment="1" applyProtection="1">
      <alignment horizontal="center"/>
      <protection/>
    </xf>
    <xf numFmtId="0" fontId="27" fillId="33" borderId="0" xfId="0" applyFont="1" applyFill="1" applyAlignment="1" applyProtection="1">
      <alignment horizontal="center"/>
      <protection/>
    </xf>
    <xf numFmtId="0" fontId="5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0" fontId="23" fillId="40" borderId="0" xfId="0" applyFont="1" applyFill="1" applyAlignment="1" applyProtection="1">
      <alignment horizontal="center"/>
      <protection/>
    </xf>
    <xf numFmtId="0" fontId="20" fillId="33" borderId="0" xfId="0" applyFont="1" applyFill="1" applyAlignment="1" applyProtection="1">
      <alignment horizontal="left"/>
      <protection/>
    </xf>
    <xf numFmtId="0" fontId="5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8" fillId="41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325"/>
          <c:y val="0"/>
          <c:w val="0.9855"/>
          <c:h val="0.88425"/>
        </c:manualLayout>
      </c:layout>
      <c:scatterChart>
        <c:scatterStyle val="smoothMarker"/>
        <c:varyColors val="0"/>
        <c:ser>
          <c:idx val="0"/>
          <c:order val="0"/>
          <c:tx>
            <c:v>wykres funkcji liniowej y=ax+b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'wykres funkcji liniowej '!$O$5:$O$85</c:f>
              <c:numCache/>
            </c:numRef>
          </c:xVal>
          <c:yVal>
            <c:numRef>
              <c:f>'wykres funkcji liniowej '!$P$5:$P$85</c:f>
              <c:numCache/>
            </c:numRef>
          </c:yVal>
          <c:smooth val="1"/>
        </c:ser>
        <c:ser>
          <c:idx val="2"/>
          <c:order val="1"/>
          <c:tx>
            <c:v>punkt przecięcia z osią 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'wykres funkcji liniowej '!$D$2</c:f>
              <c:numCache/>
            </c:numRef>
          </c:yVal>
          <c:smooth val="1"/>
        </c:ser>
        <c:ser>
          <c:idx val="1"/>
          <c:order val="2"/>
          <c:tx>
            <c:v>miejsce zerowe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noFill/>
              </a:ln>
            </c:spPr>
          </c:marker>
          <c:xVal>
            <c:numRef>
              <c:f>'wykres funkcji liniowej '!$A$7:$B$7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0493932"/>
        <c:axId val="27336525"/>
      </c:scatterChart>
      <c:valAx>
        <c:axId val="10493932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336525"/>
        <c:crosses val="autoZero"/>
        <c:crossBetween val="midCat"/>
        <c:dispUnits/>
        <c:majorUnit val="1"/>
        <c:minorUnit val="1"/>
      </c:valAx>
      <c:valAx>
        <c:axId val="27336525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493932"/>
        <c:crossesAt val="0"/>
        <c:crossBetween val="midCat"/>
        <c:dispUnits/>
        <c:majorUnit val="1"/>
      </c:valAx>
      <c:spPr>
        <a:solidFill>
          <a:srgbClr val="99CC00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1525"/>
          <c:y val="0.007"/>
          <c:w val="0.28475"/>
          <c:h val="0.07425"/>
        </c:manualLayout>
      </c:layout>
      <c:overlay val="0"/>
      <c:spPr>
        <a:solidFill>
          <a:srgbClr val="FFFF0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99CC00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54"/>
          <c:h val="1"/>
        </c:manualLayout>
      </c:layout>
      <c:scatterChart>
        <c:scatterStyle val="smoothMarker"/>
        <c:varyColors val="0"/>
        <c:ser>
          <c:idx val="0"/>
          <c:order val="0"/>
          <c:tx>
            <c:v>y=ax+b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'położenie prostych '!$Q$10:$Q$90</c:f>
              <c:numCache/>
            </c:numRef>
          </c:xVal>
          <c:yVal>
            <c:numRef>
              <c:f>'położenie prostych '!$R$10:$R$90</c:f>
              <c:numCache/>
            </c:numRef>
          </c:yVal>
          <c:smooth val="1"/>
        </c:ser>
        <c:ser>
          <c:idx val="1"/>
          <c:order val="1"/>
          <c:tx>
            <c:v>y=ax+b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7"/>
            <c:spPr>
              <a:ln w="38100">
                <a:solidFill>
                  <a:srgbClr val="FFFF00"/>
                </a:solidFill>
              </a:ln>
            </c:spPr>
            <c:marker>
              <c:symbol val="square"/>
              <c:size val="4"/>
              <c:spPr>
                <a:noFill/>
                <a:ln>
                  <a:noFill/>
                </a:ln>
              </c:spPr>
            </c:marker>
          </c:dPt>
          <c:xVal>
            <c:numRef>
              <c:f>'położenie prostych '!$Q$10:$Q$90</c:f>
              <c:numCache/>
            </c:numRef>
          </c:xVal>
          <c:yVal>
            <c:numRef>
              <c:f>'położenie prostych '!$S$10:$S$90</c:f>
              <c:numCache/>
            </c:numRef>
          </c:yVal>
          <c:smooth val="1"/>
        </c:ser>
        <c:axId val="44702134"/>
        <c:axId val="66774887"/>
      </c:scatterChart>
      <c:valAx>
        <c:axId val="44702134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774887"/>
        <c:crosses val="autoZero"/>
        <c:crossBetween val="midCat"/>
        <c:dispUnits/>
        <c:majorUnit val="1"/>
        <c:minorUnit val="1"/>
      </c:valAx>
      <c:valAx>
        <c:axId val="66774887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702134"/>
        <c:crossesAt val="0"/>
        <c:crossBetween val="midCat"/>
        <c:dispUnits/>
        <c:majorUnit val="1"/>
        <c:minorUnit val="1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35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355" b="0" i="0" u="none" baseline="0">
                <a:solidFill>
                  <a:srgbClr val="FFFF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92"/>
          <c:y val="0.02175"/>
          <c:w val="0.15125"/>
          <c:h val="0.102"/>
        </c:manualLayout>
      </c:layout>
      <c:overlay val="0"/>
      <c:spPr>
        <a:solidFill>
          <a:srgbClr val="FF9900"/>
        </a:solidFill>
        <a:ln w="3175">
          <a:noFill/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99CC00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19050</xdr:rowOff>
    </xdr:from>
    <xdr:to>
      <xdr:col>13</xdr:col>
      <xdr:colOff>609600</xdr:colOff>
      <xdr:row>30</xdr:row>
      <xdr:rowOff>9525</xdr:rowOff>
    </xdr:to>
    <xdr:graphicFrame>
      <xdr:nvGraphicFramePr>
        <xdr:cNvPr id="1" name="Wykres 12"/>
        <xdr:cNvGraphicFramePr/>
      </xdr:nvGraphicFramePr>
      <xdr:xfrm>
        <a:off x="2466975" y="238125"/>
        <a:ext cx="74771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28575</xdr:rowOff>
    </xdr:from>
    <xdr:to>
      <xdr:col>16</xdr:col>
      <xdr:colOff>0</xdr:colOff>
      <xdr:row>31</xdr:row>
      <xdr:rowOff>66675</xdr:rowOff>
    </xdr:to>
    <xdr:graphicFrame>
      <xdr:nvGraphicFramePr>
        <xdr:cNvPr id="1" name="Wykres 8"/>
        <xdr:cNvGraphicFramePr/>
      </xdr:nvGraphicFramePr>
      <xdr:xfrm>
        <a:off x="2638425" y="247650"/>
        <a:ext cx="77819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88"/>
  <sheetViews>
    <sheetView zoomScalePageLayoutView="0" workbookViewId="0" topLeftCell="A1">
      <selection activeCell="A35" sqref="A35:D35"/>
    </sheetView>
  </sheetViews>
  <sheetFormatPr defaultColWidth="9.00390625" defaultRowHeight="12.75"/>
  <cols>
    <col min="1" max="1" width="6.75390625" style="26" customWidth="1"/>
    <col min="2" max="2" width="9.25390625" style="26" customWidth="1"/>
    <col min="3" max="3" width="6.375" style="26" customWidth="1"/>
    <col min="4" max="4" width="9.00390625" style="26" customWidth="1"/>
    <col min="5" max="5" width="8.625" style="26" customWidth="1"/>
    <col min="6" max="6" width="9.25390625" style="26" customWidth="1"/>
    <col min="7" max="7" width="3.75390625" style="26" customWidth="1"/>
    <col min="8" max="10" width="9.125" style="26" customWidth="1"/>
    <col min="11" max="11" width="17.25390625" style="26" customWidth="1"/>
    <col min="12" max="12" width="15.75390625" style="26" customWidth="1"/>
    <col min="13" max="14" width="9.125" style="26" customWidth="1"/>
    <col min="15" max="15" width="7.625" style="26" customWidth="1"/>
    <col min="16" max="16" width="8.625" style="26" customWidth="1"/>
    <col min="17" max="17" width="4.25390625" style="26" customWidth="1"/>
    <col min="18" max="16384" width="9.125" style="26" customWidth="1"/>
  </cols>
  <sheetData>
    <row r="1" spans="1:16" s="23" customFormat="1" ht="17.25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4" ht="19.5" customHeight="1">
      <c r="A2" s="24" t="s">
        <v>2</v>
      </c>
      <c r="B2" s="11">
        <f>(B4/2)-10</f>
        <v>-2</v>
      </c>
      <c r="C2" s="25" t="s">
        <v>4</v>
      </c>
      <c r="D2" s="12">
        <f>(D4/2)-10</f>
        <v>-5</v>
      </c>
    </row>
    <row r="3" spans="1:17" ht="21.75" customHeight="1" thickBot="1">
      <c r="A3" s="27"/>
      <c r="B3" s="28"/>
      <c r="C3" s="29"/>
      <c r="D3" s="30"/>
      <c r="O3" s="50" t="s">
        <v>3</v>
      </c>
      <c r="P3" s="50"/>
      <c r="Q3" s="50"/>
    </row>
    <row r="4" spans="2:16" ht="12.75" customHeight="1" thickBot="1">
      <c r="B4" s="8">
        <v>16</v>
      </c>
      <c r="C4" s="31"/>
      <c r="D4" s="8">
        <v>10</v>
      </c>
      <c r="O4" s="32" t="s">
        <v>1</v>
      </c>
      <c r="P4" s="32" t="s">
        <v>0</v>
      </c>
    </row>
    <row r="5" spans="1:16" ht="21.75" customHeight="1" thickBot="1">
      <c r="A5" s="52" t="s">
        <v>13</v>
      </c>
      <c r="B5" s="52"/>
      <c r="C5" s="52"/>
      <c r="D5" s="52"/>
      <c r="O5" s="33">
        <v>-20</v>
      </c>
      <c r="P5" s="33">
        <f>$B$2*$O5+$D$2</f>
        <v>35</v>
      </c>
    </row>
    <row r="6" spans="1:16" ht="16.5" customHeight="1" thickBot="1">
      <c r="A6" s="51" t="s">
        <v>10</v>
      </c>
      <c r="B6" s="51"/>
      <c r="C6" s="51"/>
      <c r="D6" s="51"/>
      <c r="O6" s="33">
        <v>-19.5</v>
      </c>
      <c r="P6" s="33">
        <f aca="true" t="shared" si="0" ref="P6:P36">$B$2*$O6+$D$2</f>
        <v>34</v>
      </c>
    </row>
    <row r="7" spans="1:16" ht="18" customHeight="1" thickBot="1">
      <c r="A7" s="45">
        <f>IF(B2&lt;&gt;0,-D2/B2,IF(D2=0,"każda liczba rzeczywista","brak miejsc zerowych"))</f>
        <v>-2.5</v>
      </c>
      <c r="B7" s="45"/>
      <c r="C7" s="45"/>
      <c r="D7" s="45"/>
      <c r="O7" s="33">
        <v>-19</v>
      </c>
      <c r="P7" s="33">
        <f t="shared" si="0"/>
        <v>33</v>
      </c>
    </row>
    <row r="8" spans="1:16" ht="19.5" customHeight="1" thickBot="1">
      <c r="A8" s="46" t="s">
        <v>9</v>
      </c>
      <c r="B8" s="46"/>
      <c r="C8" s="46"/>
      <c r="D8" s="46"/>
      <c r="O8" s="33">
        <v>-18.5</v>
      </c>
      <c r="P8" s="33">
        <f t="shared" si="0"/>
        <v>32</v>
      </c>
    </row>
    <row r="9" spans="1:16" ht="21" thickBot="1">
      <c r="A9" s="39" t="s">
        <v>12</v>
      </c>
      <c r="B9" s="39">
        <f>D2</f>
        <v>-5</v>
      </c>
      <c r="C9" s="40" t="s">
        <v>11</v>
      </c>
      <c r="O9" s="33">
        <v>-18</v>
      </c>
      <c r="P9" s="33">
        <f t="shared" si="0"/>
        <v>31</v>
      </c>
    </row>
    <row r="10" spans="1:16" ht="16.5" thickBot="1">
      <c r="A10" s="47" t="s">
        <v>7</v>
      </c>
      <c r="B10" s="47"/>
      <c r="C10" s="47"/>
      <c r="D10" s="47"/>
      <c r="O10" s="33">
        <v>-17.5</v>
      </c>
      <c r="P10" s="33">
        <f t="shared" si="0"/>
        <v>30</v>
      </c>
    </row>
    <row r="11" spans="1:16" ht="16.5" thickBot="1">
      <c r="A11" s="48" t="str">
        <f>IF(B2&lt;&gt;0,IF(B2&gt;0,"funkcja rosnąca","funkcja malejąca"),"funkcja stała")</f>
        <v>funkcja malejąca</v>
      </c>
      <c r="B11" s="48" t="e">
        <f>IF(#REF!&lt;&gt;0,IF(#REF!&gt;0,"rosnąca"," malejąca"),"stała")</f>
        <v>#REF!</v>
      </c>
      <c r="C11" s="48"/>
      <c r="D11" s="48"/>
      <c r="O11" s="33">
        <v>-17</v>
      </c>
      <c r="P11" s="33">
        <f t="shared" si="0"/>
        <v>29</v>
      </c>
    </row>
    <row r="12" spans="15:16" ht="13.5" thickBot="1">
      <c r="O12" s="33">
        <v>-16.5</v>
      </c>
      <c r="P12" s="33">
        <f t="shared" si="0"/>
        <v>28</v>
      </c>
    </row>
    <row r="13" spans="15:16" ht="15" customHeight="1" thickBot="1">
      <c r="O13" s="33">
        <v>-16</v>
      </c>
      <c r="P13" s="33">
        <f t="shared" si="0"/>
        <v>27</v>
      </c>
    </row>
    <row r="14" spans="15:16" ht="13.5" thickBot="1">
      <c r="O14" s="33">
        <v>-15.5</v>
      </c>
      <c r="P14" s="33">
        <f t="shared" si="0"/>
        <v>26</v>
      </c>
    </row>
    <row r="15" spans="15:16" ht="13.5" thickBot="1">
      <c r="O15" s="33">
        <v>-15</v>
      </c>
      <c r="P15" s="33">
        <f t="shared" si="0"/>
        <v>25</v>
      </c>
    </row>
    <row r="16" spans="15:16" ht="13.5" thickBot="1">
      <c r="O16" s="33">
        <v>-14.5</v>
      </c>
      <c r="P16" s="33">
        <f t="shared" si="0"/>
        <v>24</v>
      </c>
    </row>
    <row r="17" spans="15:16" ht="13.5" thickBot="1">
      <c r="O17" s="33">
        <v>-14</v>
      </c>
      <c r="P17" s="33">
        <f t="shared" si="0"/>
        <v>23</v>
      </c>
    </row>
    <row r="18" spans="15:16" ht="13.5" thickBot="1">
      <c r="O18" s="33">
        <v>-13.5</v>
      </c>
      <c r="P18" s="33">
        <f t="shared" si="0"/>
        <v>22</v>
      </c>
    </row>
    <row r="19" spans="15:16" ht="13.5" thickBot="1">
      <c r="O19" s="33">
        <v>-13</v>
      </c>
      <c r="P19" s="33">
        <f t="shared" si="0"/>
        <v>21</v>
      </c>
    </row>
    <row r="20" spans="15:16" ht="13.5" thickBot="1">
      <c r="O20" s="33">
        <v>-12.5</v>
      </c>
      <c r="P20" s="33">
        <f t="shared" si="0"/>
        <v>20</v>
      </c>
    </row>
    <row r="21" spans="15:16" ht="13.5" thickBot="1">
      <c r="O21" s="33">
        <v>-12</v>
      </c>
      <c r="P21" s="33">
        <f t="shared" si="0"/>
        <v>19</v>
      </c>
    </row>
    <row r="22" spans="15:16" ht="13.5" thickBot="1">
      <c r="O22" s="33">
        <v>-11.5</v>
      </c>
      <c r="P22" s="33">
        <f t="shared" si="0"/>
        <v>18</v>
      </c>
    </row>
    <row r="23" spans="15:16" ht="13.5" thickBot="1">
      <c r="O23" s="33">
        <v>-11</v>
      </c>
      <c r="P23" s="33">
        <f t="shared" si="0"/>
        <v>17</v>
      </c>
    </row>
    <row r="24" spans="15:16" ht="13.5" thickBot="1">
      <c r="O24" s="33">
        <v>-10.5</v>
      </c>
      <c r="P24" s="33">
        <f t="shared" si="0"/>
        <v>16</v>
      </c>
    </row>
    <row r="25" spans="15:16" ht="13.5" thickBot="1">
      <c r="O25" s="33">
        <v>-10</v>
      </c>
      <c r="P25" s="33">
        <f t="shared" si="0"/>
        <v>15</v>
      </c>
    </row>
    <row r="26" spans="15:16" ht="13.5" thickBot="1">
      <c r="O26" s="33">
        <v>-9.5</v>
      </c>
      <c r="P26" s="33">
        <f t="shared" si="0"/>
        <v>14</v>
      </c>
    </row>
    <row r="27" spans="15:16" ht="13.5" thickBot="1">
      <c r="O27" s="33">
        <v>-9</v>
      </c>
      <c r="P27" s="33">
        <f t="shared" si="0"/>
        <v>13</v>
      </c>
    </row>
    <row r="28" spans="15:16" ht="13.5" thickBot="1">
      <c r="O28" s="33">
        <v>-8.5</v>
      </c>
      <c r="P28" s="33">
        <f t="shared" si="0"/>
        <v>12</v>
      </c>
    </row>
    <row r="29" spans="15:16" ht="13.5" thickBot="1">
      <c r="O29" s="33">
        <v>-8</v>
      </c>
      <c r="P29" s="33">
        <f t="shared" si="0"/>
        <v>11</v>
      </c>
    </row>
    <row r="30" spans="15:16" ht="13.5" thickBot="1">
      <c r="O30" s="33">
        <v>-7.5</v>
      </c>
      <c r="P30" s="33">
        <f t="shared" si="0"/>
        <v>10</v>
      </c>
    </row>
    <row r="31" spans="15:16" ht="13.5" thickBot="1">
      <c r="O31" s="33">
        <v>-7</v>
      </c>
      <c r="P31" s="33">
        <f t="shared" si="0"/>
        <v>9</v>
      </c>
    </row>
    <row r="32" spans="5:16" ht="21" thickBot="1">
      <c r="E32" s="34"/>
      <c r="F32" s="35"/>
      <c r="G32" s="36"/>
      <c r="H32" s="37"/>
      <c r="O32" s="33">
        <v>-6.5</v>
      </c>
      <c r="P32" s="33">
        <f t="shared" si="0"/>
        <v>8</v>
      </c>
    </row>
    <row r="33" spans="5:16" ht="16.5" thickBot="1">
      <c r="E33" s="38"/>
      <c r="O33" s="33">
        <v>-6</v>
      </c>
      <c r="P33" s="33">
        <f t="shared" si="0"/>
        <v>7</v>
      </c>
    </row>
    <row r="34" spans="15:16" ht="13.5" thickBot="1">
      <c r="O34" s="33">
        <v>-5.5</v>
      </c>
      <c r="P34" s="33">
        <f t="shared" si="0"/>
        <v>6</v>
      </c>
    </row>
    <row r="35" spans="1:16" ht="13.5" thickBot="1">
      <c r="A35" s="44" t="s">
        <v>17</v>
      </c>
      <c r="B35" s="44"/>
      <c r="C35" s="44"/>
      <c r="D35" s="44"/>
      <c r="O35" s="33">
        <v>-5</v>
      </c>
      <c r="P35" s="33">
        <f t="shared" si="0"/>
        <v>5</v>
      </c>
    </row>
    <row r="36" spans="15:16" ht="13.5" thickBot="1">
      <c r="O36" s="33">
        <v>-4.5</v>
      </c>
      <c r="P36" s="33">
        <f t="shared" si="0"/>
        <v>4</v>
      </c>
    </row>
    <row r="37" spans="15:16" ht="13.5" thickBot="1">
      <c r="O37" s="33">
        <v>-4</v>
      </c>
      <c r="P37" s="33">
        <f aca="true" t="shared" si="1" ref="P37:P68">$B$2*$O37+$D$2</f>
        <v>3</v>
      </c>
    </row>
    <row r="38" spans="15:16" ht="13.5" thickBot="1">
      <c r="O38" s="33">
        <v>-3.5</v>
      </c>
      <c r="P38" s="33">
        <f t="shared" si="1"/>
        <v>2</v>
      </c>
    </row>
    <row r="39" spans="15:16" ht="13.5" thickBot="1">
      <c r="O39" s="33">
        <v>-3</v>
      </c>
      <c r="P39" s="33">
        <f t="shared" si="1"/>
        <v>1</v>
      </c>
    </row>
    <row r="40" spans="15:16" ht="13.5" thickBot="1">
      <c r="O40" s="33">
        <v>-2.5</v>
      </c>
      <c r="P40" s="33">
        <f t="shared" si="1"/>
        <v>0</v>
      </c>
    </row>
    <row r="41" spans="15:16" ht="13.5" thickBot="1">
      <c r="O41" s="33">
        <v>-2</v>
      </c>
      <c r="P41" s="33">
        <f t="shared" si="1"/>
        <v>-1</v>
      </c>
    </row>
    <row r="42" spans="15:16" ht="13.5" thickBot="1">
      <c r="O42" s="33">
        <v>-1.5</v>
      </c>
      <c r="P42" s="33">
        <f t="shared" si="1"/>
        <v>-2</v>
      </c>
    </row>
    <row r="43" spans="15:16" ht="13.5" thickBot="1">
      <c r="O43" s="33">
        <v>-1</v>
      </c>
      <c r="P43" s="33">
        <f t="shared" si="1"/>
        <v>-3</v>
      </c>
    </row>
    <row r="44" spans="15:16" ht="13.5" thickBot="1">
      <c r="O44" s="33">
        <v>-0.5</v>
      </c>
      <c r="P44" s="33">
        <f t="shared" si="1"/>
        <v>-4</v>
      </c>
    </row>
    <row r="45" spans="15:16" ht="13.5" thickBot="1">
      <c r="O45" s="33">
        <v>0</v>
      </c>
      <c r="P45" s="33">
        <f t="shared" si="1"/>
        <v>-5</v>
      </c>
    </row>
    <row r="46" spans="15:16" ht="13.5" thickBot="1">
      <c r="O46" s="33">
        <v>0.5</v>
      </c>
      <c r="P46" s="33">
        <f t="shared" si="1"/>
        <v>-6</v>
      </c>
    </row>
    <row r="47" spans="15:16" ht="13.5" thickBot="1">
      <c r="O47" s="33">
        <v>1</v>
      </c>
      <c r="P47" s="33">
        <f t="shared" si="1"/>
        <v>-7</v>
      </c>
    </row>
    <row r="48" spans="15:16" ht="13.5" thickBot="1">
      <c r="O48" s="33">
        <v>1.5</v>
      </c>
      <c r="P48" s="33">
        <f t="shared" si="1"/>
        <v>-8</v>
      </c>
    </row>
    <row r="49" spans="15:16" ht="13.5" thickBot="1">
      <c r="O49" s="33">
        <v>2</v>
      </c>
      <c r="P49" s="33">
        <f t="shared" si="1"/>
        <v>-9</v>
      </c>
    </row>
    <row r="50" spans="15:16" ht="13.5" thickBot="1">
      <c r="O50" s="33">
        <v>2.5</v>
      </c>
      <c r="P50" s="33">
        <f t="shared" si="1"/>
        <v>-10</v>
      </c>
    </row>
    <row r="51" spans="15:16" ht="13.5" thickBot="1">
      <c r="O51" s="33">
        <v>3</v>
      </c>
      <c r="P51" s="33">
        <f t="shared" si="1"/>
        <v>-11</v>
      </c>
    </row>
    <row r="52" spans="15:16" ht="13.5" thickBot="1">
      <c r="O52" s="33">
        <v>3.5</v>
      </c>
      <c r="P52" s="33">
        <f t="shared" si="1"/>
        <v>-12</v>
      </c>
    </row>
    <row r="53" spans="15:16" ht="13.5" thickBot="1">
      <c r="O53" s="33">
        <v>4</v>
      </c>
      <c r="P53" s="33">
        <f t="shared" si="1"/>
        <v>-13</v>
      </c>
    </row>
    <row r="54" spans="15:16" ht="13.5" thickBot="1">
      <c r="O54" s="33">
        <v>4.5</v>
      </c>
      <c r="P54" s="33">
        <f t="shared" si="1"/>
        <v>-14</v>
      </c>
    </row>
    <row r="55" spans="15:16" ht="13.5" thickBot="1">
      <c r="O55" s="33">
        <v>5</v>
      </c>
      <c r="P55" s="33">
        <f t="shared" si="1"/>
        <v>-15</v>
      </c>
    </row>
    <row r="56" spans="15:16" ht="13.5" thickBot="1">
      <c r="O56" s="33">
        <v>5.5</v>
      </c>
      <c r="P56" s="33">
        <f t="shared" si="1"/>
        <v>-16</v>
      </c>
    </row>
    <row r="57" spans="15:16" ht="13.5" thickBot="1">
      <c r="O57" s="33">
        <v>6</v>
      </c>
      <c r="P57" s="33">
        <f t="shared" si="1"/>
        <v>-17</v>
      </c>
    </row>
    <row r="58" spans="15:16" ht="13.5" thickBot="1">
      <c r="O58" s="33">
        <v>6.5</v>
      </c>
      <c r="P58" s="33">
        <f t="shared" si="1"/>
        <v>-18</v>
      </c>
    </row>
    <row r="59" spans="15:16" ht="13.5" thickBot="1">
      <c r="O59" s="33">
        <v>7</v>
      </c>
      <c r="P59" s="33">
        <f t="shared" si="1"/>
        <v>-19</v>
      </c>
    </row>
    <row r="60" spans="15:16" ht="13.5" thickBot="1">
      <c r="O60" s="33">
        <v>7.5</v>
      </c>
      <c r="P60" s="33">
        <f t="shared" si="1"/>
        <v>-20</v>
      </c>
    </row>
    <row r="61" spans="15:16" ht="13.5" thickBot="1">
      <c r="O61" s="33">
        <v>8</v>
      </c>
      <c r="P61" s="33">
        <f t="shared" si="1"/>
        <v>-21</v>
      </c>
    </row>
    <row r="62" spans="15:16" ht="13.5" thickBot="1">
      <c r="O62" s="33">
        <v>8.5</v>
      </c>
      <c r="P62" s="33">
        <f t="shared" si="1"/>
        <v>-22</v>
      </c>
    </row>
    <row r="63" spans="15:16" ht="13.5" thickBot="1">
      <c r="O63" s="33">
        <v>9</v>
      </c>
      <c r="P63" s="33">
        <f t="shared" si="1"/>
        <v>-23</v>
      </c>
    </row>
    <row r="64" spans="15:16" ht="13.5" thickBot="1">
      <c r="O64" s="33">
        <v>9.5</v>
      </c>
      <c r="P64" s="33">
        <f t="shared" si="1"/>
        <v>-24</v>
      </c>
    </row>
    <row r="65" spans="15:16" ht="13.5" thickBot="1">
      <c r="O65" s="33">
        <v>10</v>
      </c>
      <c r="P65" s="33">
        <f t="shared" si="1"/>
        <v>-25</v>
      </c>
    </row>
    <row r="66" spans="15:16" ht="13.5" thickBot="1">
      <c r="O66" s="33">
        <v>10.5</v>
      </c>
      <c r="P66" s="33">
        <f t="shared" si="1"/>
        <v>-26</v>
      </c>
    </row>
    <row r="67" spans="15:16" ht="13.5" thickBot="1">
      <c r="O67" s="33">
        <v>11</v>
      </c>
      <c r="P67" s="33">
        <f t="shared" si="1"/>
        <v>-27</v>
      </c>
    </row>
    <row r="68" spans="15:16" ht="13.5" thickBot="1">
      <c r="O68" s="33">
        <v>11.5</v>
      </c>
      <c r="P68" s="33">
        <f t="shared" si="1"/>
        <v>-28</v>
      </c>
    </row>
    <row r="69" spans="15:16" ht="13.5" thickBot="1">
      <c r="O69" s="33">
        <v>12</v>
      </c>
      <c r="P69" s="33">
        <f aca="true" t="shared" si="2" ref="P69:P85">$B$2*$O69+$D$2</f>
        <v>-29</v>
      </c>
    </row>
    <row r="70" spans="15:16" ht="13.5" thickBot="1">
      <c r="O70" s="33">
        <v>12.5</v>
      </c>
      <c r="P70" s="33">
        <f t="shared" si="2"/>
        <v>-30</v>
      </c>
    </row>
    <row r="71" spans="15:16" ht="13.5" thickBot="1">
      <c r="O71" s="33">
        <v>13</v>
      </c>
      <c r="P71" s="33">
        <f t="shared" si="2"/>
        <v>-31</v>
      </c>
    </row>
    <row r="72" spans="15:16" ht="13.5" thickBot="1">
      <c r="O72" s="33">
        <v>13.5</v>
      </c>
      <c r="P72" s="33">
        <f t="shared" si="2"/>
        <v>-32</v>
      </c>
    </row>
    <row r="73" spans="15:16" ht="13.5" thickBot="1">
      <c r="O73" s="33">
        <v>14</v>
      </c>
      <c r="P73" s="33">
        <f t="shared" si="2"/>
        <v>-33</v>
      </c>
    </row>
    <row r="74" spans="15:16" ht="13.5" thickBot="1">
      <c r="O74" s="33">
        <v>14.5</v>
      </c>
      <c r="P74" s="33">
        <f t="shared" si="2"/>
        <v>-34</v>
      </c>
    </row>
    <row r="75" spans="15:16" ht="13.5" thickBot="1">
      <c r="O75" s="33">
        <v>15</v>
      </c>
      <c r="P75" s="33">
        <f t="shared" si="2"/>
        <v>-35</v>
      </c>
    </row>
    <row r="76" spans="15:16" ht="13.5" thickBot="1">
      <c r="O76" s="33">
        <v>15.5</v>
      </c>
      <c r="P76" s="33">
        <f t="shared" si="2"/>
        <v>-36</v>
      </c>
    </row>
    <row r="77" spans="15:16" ht="13.5" thickBot="1">
      <c r="O77" s="33">
        <v>16</v>
      </c>
      <c r="P77" s="33">
        <f t="shared" si="2"/>
        <v>-37</v>
      </c>
    </row>
    <row r="78" spans="15:16" ht="13.5" thickBot="1">
      <c r="O78" s="33">
        <v>16.5</v>
      </c>
      <c r="P78" s="33">
        <f t="shared" si="2"/>
        <v>-38</v>
      </c>
    </row>
    <row r="79" spans="15:16" ht="13.5" thickBot="1">
      <c r="O79" s="33">
        <v>17</v>
      </c>
      <c r="P79" s="33">
        <f t="shared" si="2"/>
        <v>-39</v>
      </c>
    </row>
    <row r="80" spans="15:16" ht="13.5" thickBot="1">
      <c r="O80" s="33">
        <v>17.5</v>
      </c>
      <c r="P80" s="33">
        <f t="shared" si="2"/>
        <v>-40</v>
      </c>
    </row>
    <row r="81" spans="15:16" ht="13.5" thickBot="1">
      <c r="O81" s="33">
        <v>18</v>
      </c>
      <c r="P81" s="33">
        <f t="shared" si="2"/>
        <v>-41</v>
      </c>
    </row>
    <row r="82" spans="15:16" ht="13.5" thickBot="1">
      <c r="O82" s="33">
        <v>18.5</v>
      </c>
      <c r="P82" s="33">
        <f t="shared" si="2"/>
        <v>-42</v>
      </c>
    </row>
    <row r="83" spans="15:16" ht="13.5" thickBot="1">
      <c r="O83" s="33">
        <v>19</v>
      </c>
      <c r="P83" s="33">
        <f t="shared" si="2"/>
        <v>-43</v>
      </c>
    </row>
    <row r="84" spans="15:16" ht="13.5" thickBot="1">
      <c r="O84" s="33">
        <v>19.5</v>
      </c>
      <c r="P84" s="33">
        <f t="shared" si="2"/>
        <v>-44</v>
      </c>
    </row>
    <row r="85" spans="15:16" ht="13.5" thickBot="1">
      <c r="O85" s="33">
        <v>20</v>
      </c>
      <c r="P85" s="33">
        <f t="shared" si="2"/>
        <v>-45</v>
      </c>
    </row>
    <row r="88" ht="12.75">
      <c r="A88" s="26">
        <v>20.5</v>
      </c>
    </row>
  </sheetData>
  <sheetProtection/>
  <mergeCells count="9">
    <mergeCell ref="A35:D35"/>
    <mergeCell ref="A7:D7"/>
    <mergeCell ref="A8:D8"/>
    <mergeCell ref="A10:D10"/>
    <mergeCell ref="A11:D11"/>
    <mergeCell ref="A1:P1"/>
    <mergeCell ref="O3:Q3"/>
    <mergeCell ref="A6:D6"/>
    <mergeCell ref="A5:D5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S90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6.375" style="1" customWidth="1"/>
    <col min="2" max="2" width="10.625" style="1" customWidth="1"/>
    <col min="3" max="3" width="8.375" style="1" customWidth="1"/>
    <col min="4" max="4" width="9.125" style="1" bestFit="1" customWidth="1"/>
    <col min="5" max="5" width="9.125" style="1" customWidth="1"/>
    <col min="6" max="6" width="9.25390625" style="1" customWidth="1"/>
    <col min="7" max="7" width="6.00390625" style="1" customWidth="1"/>
    <col min="8" max="8" width="9.125" style="1" customWidth="1"/>
    <col min="9" max="9" width="4.00390625" style="1" customWidth="1"/>
    <col min="10" max="11" width="9.125" style="1" customWidth="1"/>
    <col min="12" max="12" width="14.375" style="1" customWidth="1"/>
    <col min="13" max="13" width="8.25390625" style="1" customWidth="1"/>
    <col min="14" max="15" width="9.125" style="1" customWidth="1"/>
    <col min="16" max="16" width="5.625" style="1" customWidth="1"/>
    <col min="17" max="16384" width="9.125" style="1" customWidth="1"/>
  </cols>
  <sheetData>
    <row r="1" spans="1:17" s="14" customFormat="1" ht="17.25" customHeight="1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4" ht="19.5" customHeight="1">
      <c r="A2" s="9" t="s">
        <v>2</v>
      </c>
      <c r="B2" s="17">
        <f>(B4/2)-10</f>
        <v>2.5</v>
      </c>
      <c r="C2" s="10" t="s">
        <v>4</v>
      </c>
      <c r="D2" s="12">
        <f>(D4/2)-10</f>
        <v>5.5</v>
      </c>
    </row>
    <row r="3" spans="1:18" ht="21.75" customHeight="1">
      <c r="A3" s="2"/>
      <c r="B3" s="3"/>
      <c r="C3" s="4"/>
      <c r="D3" s="5"/>
      <c r="R3" s="1" t="s">
        <v>8</v>
      </c>
    </row>
    <row r="4" spans="2:18" ht="0.75" customHeight="1">
      <c r="B4" s="22">
        <v>25</v>
      </c>
      <c r="C4" s="6"/>
      <c r="D4" s="8">
        <v>31</v>
      </c>
      <c r="R4" s="1" t="s">
        <v>8</v>
      </c>
    </row>
    <row r="5" spans="1:18" ht="18" customHeight="1">
      <c r="A5" s="42" t="s">
        <v>6</v>
      </c>
      <c r="B5" s="17">
        <f>(B7/2)-10</f>
        <v>-6</v>
      </c>
      <c r="C5" s="41" t="s">
        <v>4</v>
      </c>
      <c r="D5" s="12">
        <f>(D7/2)-10</f>
        <v>11.5</v>
      </c>
      <c r="R5" s="1" t="s">
        <v>8</v>
      </c>
    </row>
    <row r="6" spans="2:18" ht="20.25">
      <c r="B6" s="7"/>
      <c r="C6" s="4"/>
      <c r="D6" s="8"/>
      <c r="R6" s="1" t="s">
        <v>8</v>
      </c>
    </row>
    <row r="7" spans="2:18" ht="2.25" customHeight="1">
      <c r="B7" s="22">
        <v>8</v>
      </c>
      <c r="C7" s="6"/>
      <c r="D7" s="8">
        <v>43</v>
      </c>
      <c r="R7" s="1" t="s">
        <v>8</v>
      </c>
    </row>
    <row r="8" spans="17:19" ht="20.25" customHeight="1" thickBot="1">
      <c r="Q8" s="54" t="s">
        <v>3</v>
      </c>
      <c r="R8" s="54"/>
      <c r="S8" s="54"/>
    </row>
    <row r="9" spans="1:19" ht="14.25" customHeight="1" thickBot="1">
      <c r="A9" s="55" t="s">
        <v>14</v>
      </c>
      <c r="B9" s="55"/>
      <c r="C9" s="55"/>
      <c r="D9" s="55"/>
      <c r="Q9" s="15" t="s">
        <v>1</v>
      </c>
      <c r="R9" s="15" t="s">
        <v>0</v>
      </c>
      <c r="S9" s="13" t="s">
        <v>5</v>
      </c>
    </row>
    <row r="10" spans="1:19" ht="16.5" thickBot="1">
      <c r="A10" s="56" t="str">
        <f>IF(B2=B5,"proste równoległe",IF(B2=-1/B5,"proste prostopadłe","proste przecinające się"))</f>
        <v>proste przecinające się</v>
      </c>
      <c r="B10" s="56"/>
      <c r="C10" s="56"/>
      <c r="D10" s="56"/>
      <c r="Q10" s="16">
        <v>-20</v>
      </c>
      <c r="R10" s="16">
        <f aca="true" t="shared" si="0" ref="R10:R41">$B$2*$Q10+$D$2</f>
        <v>-44.5</v>
      </c>
      <c r="S10" s="15">
        <f aca="true" t="shared" si="1" ref="S10:S41">$B$5*$Q10+$D$5</f>
        <v>131.5</v>
      </c>
    </row>
    <row r="11" spans="17:19" ht="12" customHeight="1" thickBot="1">
      <c r="Q11" s="16">
        <v>-19.5</v>
      </c>
      <c r="R11" s="16">
        <f t="shared" si="0"/>
        <v>-43.25</v>
      </c>
      <c r="S11" s="15">
        <f t="shared" si="1"/>
        <v>128.5</v>
      </c>
    </row>
    <row r="12" spans="17:19" ht="13.5" thickBot="1">
      <c r="Q12" s="16">
        <v>-19</v>
      </c>
      <c r="R12" s="16">
        <f t="shared" si="0"/>
        <v>-42</v>
      </c>
      <c r="S12" s="15">
        <f t="shared" si="1"/>
        <v>125.5</v>
      </c>
    </row>
    <row r="13" spans="17:19" ht="13.5" thickBot="1">
      <c r="Q13" s="16">
        <v>-18.5</v>
      </c>
      <c r="R13" s="16">
        <f t="shared" si="0"/>
        <v>-40.75</v>
      </c>
      <c r="S13" s="15">
        <f t="shared" si="1"/>
        <v>122.5</v>
      </c>
    </row>
    <row r="14" spans="17:19" ht="13.5" thickBot="1">
      <c r="Q14" s="16">
        <v>-18</v>
      </c>
      <c r="R14" s="16">
        <f t="shared" si="0"/>
        <v>-39.5</v>
      </c>
      <c r="S14" s="15">
        <f t="shared" si="1"/>
        <v>119.5</v>
      </c>
    </row>
    <row r="15" spans="17:19" ht="13.5" thickBot="1">
      <c r="Q15" s="16">
        <v>-17.5</v>
      </c>
      <c r="R15" s="16">
        <f t="shared" si="0"/>
        <v>-38.25</v>
      </c>
      <c r="S15" s="15">
        <f t="shared" si="1"/>
        <v>116.5</v>
      </c>
    </row>
    <row r="16" spans="17:19" ht="13.5" thickBot="1">
      <c r="Q16" s="16">
        <v>-17</v>
      </c>
      <c r="R16" s="16">
        <f t="shared" si="0"/>
        <v>-37</v>
      </c>
      <c r="S16" s="15">
        <f t="shared" si="1"/>
        <v>113.5</v>
      </c>
    </row>
    <row r="17" spans="17:19" ht="13.5" thickBot="1">
      <c r="Q17" s="16">
        <v>-16.5</v>
      </c>
      <c r="R17" s="16">
        <f t="shared" si="0"/>
        <v>-35.75</v>
      </c>
      <c r="S17" s="15">
        <f t="shared" si="1"/>
        <v>110.5</v>
      </c>
    </row>
    <row r="18" spans="4:19" ht="13.5" thickBot="1">
      <c r="D18" s="43"/>
      <c r="Q18" s="16">
        <v>-16</v>
      </c>
      <c r="R18" s="16">
        <f t="shared" si="0"/>
        <v>-34.5</v>
      </c>
      <c r="S18" s="15">
        <f t="shared" si="1"/>
        <v>107.5</v>
      </c>
    </row>
    <row r="19" spans="17:19" ht="13.5" thickBot="1">
      <c r="Q19" s="16">
        <v>-15.5</v>
      </c>
      <c r="R19" s="16">
        <f t="shared" si="0"/>
        <v>-33.25</v>
      </c>
      <c r="S19" s="15">
        <f t="shared" si="1"/>
        <v>104.5</v>
      </c>
    </row>
    <row r="20" spans="17:19" ht="13.5" thickBot="1">
      <c r="Q20" s="16">
        <v>-15</v>
      </c>
      <c r="R20" s="16">
        <f t="shared" si="0"/>
        <v>-32</v>
      </c>
      <c r="S20" s="15">
        <f t="shared" si="1"/>
        <v>101.5</v>
      </c>
    </row>
    <row r="21" spans="17:19" ht="13.5" thickBot="1">
      <c r="Q21" s="16">
        <v>-14.5</v>
      </c>
      <c r="R21" s="16">
        <f t="shared" si="0"/>
        <v>-30.75</v>
      </c>
      <c r="S21" s="15">
        <f t="shared" si="1"/>
        <v>98.5</v>
      </c>
    </row>
    <row r="22" spans="17:19" ht="13.5" thickBot="1">
      <c r="Q22" s="16">
        <v>-14</v>
      </c>
      <c r="R22" s="16">
        <f t="shared" si="0"/>
        <v>-29.5</v>
      </c>
      <c r="S22" s="15">
        <f t="shared" si="1"/>
        <v>95.5</v>
      </c>
    </row>
    <row r="23" spans="17:19" ht="13.5" thickBot="1">
      <c r="Q23" s="16">
        <v>-13.5</v>
      </c>
      <c r="R23" s="16">
        <f t="shared" si="0"/>
        <v>-28.25</v>
      </c>
      <c r="S23" s="15">
        <f t="shared" si="1"/>
        <v>92.5</v>
      </c>
    </row>
    <row r="24" spans="17:19" ht="13.5" thickBot="1">
      <c r="Q24" s="16">
        <v>-13</v>
      </c>
      <c r="R24" s="16">
        <f t="shared" si="0"/>
        <v>-27</v>
      </c>
      <c r="S24" s="15">
        <f t="shared" si="1"/>
        <v>89.5</v>
      </c>
    </row>
    <row r="25" spans="17:19" ht="13.5" thickBot="1">
      <c r="Q25" s="16">
        <v>-12.5</v>
      </c>
      <c r="R25" s="16">
        <f t="shared" si="0"/>
        <v>-25.75</v>
      </c>
      <c r="S25" s="15">
        <f t="shared" si="1"/>
        <v>86.5</v>
      </c>
    </row>
    <row r="26" spans="17:19" ht="13.5" thickBot="1">
      <c r="Q26" s="16">
        <v>-12</v>
      </c>
      <c r="R26" s="16">
        <f t="shared" si="0"/>
        <v>-24.5</v>
      </c>
      <c r="S26" s="15">
        <f t="shared" si="1"/>
        <v>83.5</v>
      </c>
    </row>
    <row r="27" spans="17:19" ht="13.5" thickBot="1">
      <c r="Q27" s="16">
        <v>-11.5</v>
      </c>
      <c r="R27" s="16">
        <f t="shared" si="0"/>
        <v>-23.25</v>
      </c>
      <c r="S27" s="15">
        <f t="shared" si="1"/>
        <v>80.5</v>
      </c>
    </row>
    <row r="28" spans="17:19" ht="13.5" thickBot="1">
      <c r="Q28" s="16">
        <v>-11</v>
      </c>
      <c r="R28" s="16">
        <f t="shared" si="0"/>
        <v>-22</v>
      </c>
      <c r="S28" s="15">
        <f t="shared" si="1"/>
        <v>77.5</v>
      </c>
    </row>
    <row r="29" spans="17:19" ht="13.5" thickBot="1">
      <c r="Q29" s="16">
        <v>-10.5</v>
      </c>
      <c r="R29" s="16">
        <f t="shared" si="0"/>
        <v>-20.75</v>
      </c>
      <c r="S29" s="15">
        <f t="shared" si="1"/>
        <v>74.5</v>
      </c>
    </row>
    <row r="30" spans="17:19" ht="13.5" thickBot="1">
      <c r="Q30" s="16">
        <v>-10</v>
      </c>
      <c r="R30" s="16">
        <f t="shared" si="0"/>
        <v>-19.5</v>
      </c>
      <c r="S30" s="15">
        <f t="shared" si="1"/>
        <v>71.5</v>
      </c>
    </row>
    <row r="31" spans="17:19" ht="13.5" thickBot="1">
      <c r="Q31" s="16">
        <v>-9.5</v>
      </c>
      <c r="R31" s="16">
        <f t="shared" si="0"/>
        <v>-18.25</v>
      </c>
      <c r="S31" s="15">
        <f t="shared" si="1"/>
        <v>68.5</v>
      </c>
    </row>
    <row r="32" spans="17:19" ht="13.5" thickBot="1">
      <c r="Q32" s="16">
        <v>-9</v>
      </c>
      <c r="R32" s="16">
        <f t="shared" si="0"/>
        <v>-17</v>
      </c>
      <c r="S32" s="15">
        <f t="shared" si="1"/>
        <v>65.5</v>
      </c>
    </row>
    <row r="33" spans="6:19" ht="16.5" thickBot="1">
      <c r="F33" s="19"/>
      <c r="J33" s="20"/>
      <c r="Q33" s="16">
        <v>-8.5</v>
      </c>
      <c r="R33" s="16">
        <f t="shared" si="0"/>
        <v>-15.75</v>
      </c>
      <c r="S33" s="15">
        <f t="shared" si="1"/>
        <v>62.5</v>
      </c>
    </row>
    <row r="34" spans="6:19" ht="13.5" thickBot="1">
      <c r="F34" s="18"/>
      <c r="G34" s="18"/>
      <c r="Q34" s="16">
        <v>-8</v>
      </c>
      <c r="R34" s="16">
        <f t="shared" si="0"/>
        <v>-14.5</v>
      </c>
      <c r="S34" s="15">
        <f t="shared" si="1"/>
        <v>59.5</v>
      </c>
    </row>
    <row r="35" spans="5:19" ht="16.5" thickBot="1">
      <c r="E35" s="20"/>
      <c r="F35" s="21"/>
      <c r="Q35" s="16">
        <v>-7.5</v>
      </c>
      <c r="R35" s="16">
        <f t="shared" si="0"/>
        <v>-13.25</v>
      </c>
      <c r="S35" s="15">
        <f t="shared" si="1"/>
        <v>56.5</v>
      </c>
    </row>
    <row r="36" spans="17:19" ht="13.5" thickBot="1">
      <c r="Q36" s="16">
        <v>-7</v>
      </c>
      <c r="R36" s="16">
        <f t="shared" si="0"/>
        <v>-12</v>
      </c>
      <c r="S36" s="15">
        <f t="shared" si="1"/>
        <v>53.5</v>
      </c>
    </row>
    <row r="37" spans="1:19" ht="13.5" thickBot="1">
      <c r="A37" s="44" t="s">
        <v>17</v>
      </c>
      <c r="B37" s="44"/>
      <c r="C37" s="44"/>
      <c r="D37" s="44"/>
      <c r="Q37" s="16">
        <v>-6.5</v>
      </c>
      <c r="R37" s="16">
        <f t="shared" si="0"/>
        <v>-10.75</v>
      </c>
      <c r="S37" s="15">
        <f t="shared" si="1"/>
        <v>50.5</v>
      </c>
    </row>
    <row r="38" spans="17:19" ht="13.5" thickBot="1">
      <c r="Q38" s="16">
        <v>-6</v>
      </c>
      <c r="R38" s="16">
        <f t="shared" si="0"/>
        <v>-9.5</v>
      </c>
      <c r="S38" s="15">
        <f t="shared" si="1"/>
        <v>47.5</v>
      </c>
    </row>
    <row r="39" spans="17:19" ht="13.5" thickBot="1">
      <c r="Q39" s="16">
        <v>-5.5</v>
      </c>
      <c r="R39" s="16">
        <f t="shared" si="0"/>
        <v>-8.25</v>
      </c>
      <c r="S39" s="15">
        <f t="shared" si="1"/>
        <v>44.5</v>
      </c>
    </row>
    <row r="40" spans="17:19" ht="13.5" thickBot="1">
      <c r="Q40" s="16">
        <v>-5</v>
      </c>
      <c r="R40" s="16">
        <f t="shared" si="0"/>
        <v>-7</v>
      </c>
      <c r="S40" s="15">
        <f t="shared" si="1"/>
        <v>41.5</v>
      </c>
    </row>
    <row r="41" spans="17:19" ht="13.5" thickBot="1">
      <c r="Q41" s="16">
        <v>-4.5</v>
      </c>
      <c r="R41" s="16">
        <f t="shared" si="0"/>
        <v>-5.75</v>
      </c>
      <c r="S41" s="15">
        <f t="shared" si="1"/>
        <v>38.5</v>
      </c>
    </row>
    <row r="42" spans="17:19" ht="13.5" thickBot="1">
      <c r="Q42" s="16">
        <v>-4</v>
      </c>
      <c r="R42" s="16">
        <f aca="true" t="shared" si="2" ref="R42:R73">$B$2*$Q42+$D$2</f>
        <v>-4.5</v>
      </c>
      <c r="S42" s="15">
        <f aca="true" t="shared" si="3" ref="S42:S73">$B$5*$Q42+$D$5</f>
        <v>35.5</v>
      </c>
    </row>
    <row r="43" spans="17:19" ht="13.5" thickBot="1">
      <c r="Q43" s="16">
        <v>-3.5</v>
      </c>
      <c r="R43" s="16">
        <f t="shared" si="2"/>
        <v>-3.25</v>
      </c>
      <c r="S43" s="15">
        <f t="shared" si="3"/>
        <v>32.5</v>
      </c>
    </row>
    <row r="44" spans="17:19" ht="13.5" thickBot="1">
      <c r="Q44" s="16">
        <v>-3</v>
      </c>
      <c r="R44" s="16">
        <f t="shared" si="2"/>
        <v>-2</v>
      </c>
      <c r="S44" s="15">
        <f t="shared" si="3"/>
        <v>29.5</v>
      </c>
    </row>
    <row r="45" spans="17:19" ht="13.5" thickBot="1">
      <c r="Q45" s="16">
        <v>-2.5</v>
      </c>
      <c r="R45" s="16">
        <f t="shared" si="2"/>
        <v>-0.75</v>
      </c>
      <c r="S45" s="15">
        <f t="shared" si="3"/>
        <v>26.5</v>
      </c>
    </row>
    <row r="46" spans="17:19" ht="13.5" thickBot="1">
      <c r="Q46" s="16">
        <v>-2</v>
      </c>
      <c r="R46" s="16">
        <f t="shared" si="2"/>
        <v>0.5</v>
      </c>
      <c r="S46" s="15">
        <f t="shared" si="3"/>
        <v>23.5</v>
      </c>
    </row>
    <row r="47" spans="17:19" ht="13.5" thickBot="1">
      <c r="Q47" s="16">
        <v>-1.5</v>
      </c>
      <c r="R47" s="16">
        <f t="shared" si="2"/>
        <v>1.75</v>
      </c>
      <c r="S47" s="15">
        <f t="shared" si="3"/>
        <v>20.5</v>
      </c>
    </row>
    <row r="48" spans="17:19" ht="13.5" thickBot="1">
      <c r="Q48" s="16">
        <v>-1</v>
      </c>
      <c r="R48" s="16">
        <f t="shared" si="2"/>
        <v>3</v>
      </c>
      <c r="S48" s="15">
        <f t="shared" si="3"/>
        <v>17.5</v>
      </c>
    </row>
    <row r="49" spans="17:19" ht="13.5" thickBot="1">
      <c r="Q49" s="16">
        <v>-0.5</v>
      </c>
      <c r="R49" s="16">
        <f t="shared" si="2"/>
        <v>4.25</v>
      </c>
      <c r="S49" s="15">
        <f t="shared" si="3"/>
        <v>14.5</v>
      </c>
    </row>
    <row r="50" spans="17:19" ht="13.5" thickBot="1">
      <c r="Q50" s="16">
        <v>0</v>
      </c>
      <c r="R50" s="16">
        <f t="shared" si="2"/>
        <v>5.5</v>
      </c>
      <c r="S50" s="15">
        <f t="shared" si="3"/>
        <v>11.5</v>
      </c>
    </row>
    <row r="51" spans="17:19" ht="13.5" thickBot="1">
      <c r="Q51" s="16">
        <v>0.5</v>
      </c>
      <c r="R51" s="16">
        <f t="shared" si="2"/>
        <v>6.75</v>
      </c>
      <c r="S51" s="15">
        <f t="shared" si="3"/>
        <v>8.5</v>
      </c>
    </row>
    <row r="52" spans="17:19" ht="13.5" thickBot="1">
      <c r="Q52" s="16">
        <v>1</v>
      </c>
      <c r="R52" s="16">
        <f t="shared" si="2"/>
        <v>8</v>
      </c>
      <c r="S52" s="15">
        <f t="shared" si="3"/>
        <v>5.5</v>
      </c>
    </row>
    <row r="53" spans="17:19" ht="13.5" thickBot="1">
      <c r="Q53" s="16">
        <v>1.5</v>
      </c>
      <c r="R53" s="16">
        <f t="shared" si="2"/>
        <v>9.25</v>
      </c>
      <c r="S53" s="15">
        <f t="shared" si="3"/>
        <v>2.5</v>
      </c>
    </row>
    <row r="54" spans="17:19" ht="13.5" thickBot="1">
      <c r="Q54" s="16">
        <v>2</v>
      </c>
      <c r="R54" s="16">
        <f t="shared" si="2"/>
        <v>10.5</v>
      </c>
      <c r="S54" s="15">
        <f t="shared" si="3"/>
        <v>-0.5</v>
      </c>
    </row>
    <row r="55" spans="17:19" ht="13.5" thickBot="1">
      <c r="Q55" s="16">
        <v>2.5</v>
      </c>
      <c r="R55" s="16">
        <f t="shared" si="2"/>
        <v>11.75</v>
      </c>
      <c r="S55" s="15">
        <f t="shared" si="3"/>
        <v>-3.5</v>
      </c>
    </row>
    <row r="56" spans="17:19" ht="13.5" thickBot="1">
      <c r="Q56" s="16">
        <v>3</v>
      </c>
      <c r="R56" s="16">
        <f t="shared" si="2"/>
        <v>13</v>
      </c>
      <c r="S56" s="15">
        <f t="shared" si="3"/>
        <v>-6.5</v>
      </c>
    </row>
    <row r="57" spans="17:19" ht="13.5" thickBot="1">
      <c r="Q57" s="16">
        <v>3.5</v>
      </c>
      <c r="R57" s="16">
        <f t="shared" si="2"/>
        <v>14.25</v>
      </c>
      <c r="S57" s="15">
        <f t="shared" si="3"/>
        <v>-9.5</v>
      </c>
    </row>
    <row r="58" spans="17:19" ht="13.5" thickBot="1">
      <c r="Q58" s="16">
        <v>4</v>
      </c>
      <c r="R58" s="16">
        <f t="shared" si="2"/>
        <v>15.5</v>
      </c>
      <c r="S58" s="15">
        <f t="shared" si="3"/>
        <v>-12.5</v>
      </c>
    </row>
    <row r="59" spans="17:19" ht="13.5" thickBot="1">
      <c r="Q59" s="16">
        <v>4.5</v>
      </c>
      <c r="R59" s="16">
        <f t="shared" si="2"/>
        <v>16.75</v>
      </c>
      <c r="S59" s="15">
        <f t="shared" si="3"/>
        <v>-15.5</v>
      </c>
    </row>
    <row r="60" spans="17:19" ht="13.5" thickBot="1">
      <c r="Q60" s="16">
        <v>5</v>
      </c>
      <c r="R60" s="16">
        <f t="shared" si="2"/>
        <v>18</v>
      </c>
      <c r="S60" s="15">
        <f t="shared" si="3"/>
        <v>-18.5</v>
      </c>
    </row>
    <row r="61" spans="17:19" ht="13.5" thickBot="1">
      <c r="Q61" s="16">
        <v>5.5</v>
      </c>
      <c r="R61" s="16">
        <f t="shared" si="2"/>
        <v>19.25</v>
      </c>
      <c r="S61" s="15">
        <f t="shared" si="3"/>
        <v>-21.5</v>
      </c>
    </row>
    <row r="62" spans="17:19" ht="13.5" thickBot="1">
      <c r="Q62" s="16">
        <v>6</v>
      </c>
      <c r="R62" s="16">
        <f t="shared" si="2"/>
        <v>20.5</v>
      </c>
      <c r="S62" s="15">
        <f t="shared" si="3"/>
        <v>-24.5</v>
      </c>
    </row>
    <row r="63" spans="17:19" ht="13.5" thickBot="1">
      <c r="Q63" s="16">
        <v>6.5</v>
      </c>
      <c r="R63" s="16">
        <f t="shared" si="2"/>
        <v>21.75</v>
      </c>
      <c r="S63" s="15">
        <f t="shared" si="3"/>
        <v>-27.5</v>
      </c>
    </row>
    <row r="64" spans="17:19" ht="13.5" thickBot="1">
      <c r="Q64" s="16">
        <v>7</v>
      </c>
      <c r="R64" s="16">
        <f t="shared" si="2"/>
        <v>23</v>
      </c>
      <c r="S64" s="15">
        <f t="shared" si="3"/>
        <v>-30.5</v>
      </c>
    </row>
    <row r="65" spans="17:19" ht="13.5" thickBot="1">
      <c r="Q65" s="16">
        <v>7.5</v>
      </c>
      <c r="R65" s="16">
        <f t="shared" si="2"/>
        <v>24.25</v>
      </c>
      <c r="S65" s="15">
        <f t="shared" si="3"/>
        <v>-33.5</v>
      </c>
    </row>
    <row r="66" spans="17:19" ht="13.5" thickBot="1">
      <c r="Q66" s="16">
        <v>8</v>
      </c>
      <c r="R66" s="16">
        <f t="shared" si="2"/>
        <v>25.5</v>
      </c>
      <c r="S66" s="15">
        <f t="shared" si="3"/>
        <v>-36.5</v>
      </c>
    </row>
    <row r="67" spans="17:19" ht="13.5" thickBot="1">
      <c r="Q67" s="16">
        <v>8.5</v>
      </c>
      <c r="R67" s="16">
        <f t="shared" si="2"/>
        <v>26.75</v>
      </c>
      <c r="S67" s="15">
        <f t="shared" si="3"/>
        <v>-39.5</v>
      </c>
    </row>
    <row r="68" spans="17:19" ht="13.5" thickBot="1">
      <c r="Q68" s="16">
        <v>9</v>
      </c>
      <c r="R68" s="16">
        <f t="shared" si="2"/>
        <v>28</v>
      </c>
      <c r="S68" s="15">
        <f t="shared" si="3"/>
        <v>-42.5</v>
      </c>
    </row>
    <row r="69" spans="17:19" ht="13.5" thickBot="1">
      <c r="Q69" s="16">
        <v>9.5</v>
      </c>
      <c r="R69" s="16">
        <f t="shared" si="2"/>
        <v>29.25</v>
      </c>
      <c r="S69" s="15">
        <f t="shared" si="3"/>
        <v>-45.5</v>
      </c>
    </row>
    <row r="70" spans="17:19" ht="13.5" thickBot="1">
      <c r="Q70" s="16">
        <v>10</v>
      </c>
      <c r="R70" s="16">
        <f t="shared" si="2"/>
        <v>30.5</v>
      </c>
      <c r="S70" s="15">
        <f t="shared" si="3"/>
        <v>-48.5</v>
      </c>
    </row>
    <row r="71" spans="17:19" ht="13.5" thickBot="1">
      <c r="Q71" s="16">
        <v>10.5</v>
      </c>
      <c r="R71" s="16">
        <f t="shared" si="2"/>
        <v>31.75</v>
      </c>
      <c r="S71" s="15">
        <f t="shared" si="3"/>
        <v>-51.5</v>
      </c>
    </row>
    <row r="72" spans="17:19" ht="13.5" thickBot="1">
      <c r="Q72" s="16">
        <v>11</v>
      </c>
      <c r="R72" s="16">
        <f t="shared" si="2"/>
        <v>33</v>
      </c>
      <c r="S72" s="15">
        <f t="shared" si="3"/>
        <v>-54.5</v>
      </c>
    </row>
    <row r="73" spans="17:19" ht="13.5" thickBot="1">
      <c r="Q73" s="16">
        <v>11.5</v>
      </c>
      <c r="R73" s="16">
        <f t="shared" si="2"/>
        <v>34.25</v>
      </c>
      <c r="S73" s="15">
        <f t="shared" si="3"/>
        <v>-57.5</v>
      </c>
    </row>
    <row r="74" spans="17:19" ht="13.5" thickBot="1">
      <c r="Q74" s="16">
        <v>12</v>
      </c>
      <c r="R74" s="16">
        <f aca="true" t="shared" si="4" ref="R74:R90">$B$2*$Q74+$D$2</f>
        <v>35.5</v>
      </c>
      <c r="S74" s="15">
        <f aca="true" t="shared" si="5" ref="S74:S90">$B$5*$Q74+$D$5</f>
        <v>-60.5</v>
      </c>
    </row>
    <row r="75" spans="17:19" ht="13.5" thickBot="1">
      <c r="Q75" s="16">
        <v>12.5</v>
      </c>
      <c r="R75" s="16">
        <f t="shared" si="4"/>
        <v>36.75</v>
      </c>
      <c r="S75" s="15">
        <f t="shared" si="5"/>
        <v>-63.5</v>
      </c>
    </row>
    <row r="76" spans="17:19" ht="13.5" thickBot="1">
      <c r="Q76" s="16">
        <v>13</v>
      </c>
      <c r="R76" s="16">
        <f t="shared" si="4"/>
        <v>38</v>
      </c>
      <c r="S76" s="15">
        <f t="shared" si="5"/>
        <v>-66.5</v>
      </c>
    </row>
    <row r="77" spans="17:19" ht="13.5" thickBot="1">
      <c r="Q77" s="16">
        <v>13.5</v>
      </c>
      <c r="R77" s="16">
        <f t="shared" si="4"/>
        <v>39.25</v>
      </c>
      <c r="S77" s="15">
        <f t="shared" si="5"/>
        <v>-69.5</v>
      </c>
    </row>
    <row r="78" spans="17:19" ht="13.5" thickBot="1">
      <c r="Q78" s="16">
        <v>14</v>
      </c>
      <c r="R78" s="16">
        <f t="shared" si="4"/>
        <v>40.5</v>
      </c>
      <c r="S78" s="15">
        <f t="shared" si="5"/>
        <v>-72.5</v>
      </c>
    </row>
    <row r="79" spans="17:19" ht="13.5" thickBot="1">
      <c r="Q79" s="16">
        <v>14.5</v>
      </c>
      <c r="R79" s="16">
        <f t="shared" si="4"/>
        <v>41.75</v>
      </c>
      <c r="S79" s="15">
        <f t="shared" si="5"/>
        <v>-75.5</v>
      </c>
    </row>
    <row r="80" spans="17:19" ht="13.5" thickBot="1">
      <c r="Q80" s="16">
        <v>15</v>
      </c>
      <c r="R80" s="16">
        <f t="shared" si="4"/>
        <v>43</v>
      </c>
      <c r="S80" s="15">
        <f t="shared" si="5"/>
        <v>-78.5</v>
      </c>
    </row>
    <row r="81" spans="17:19" ht="13.5" thickBot="1">
      <c r="Q81" s="16">
        <v>15.5</v>
      </c>
      <c r="R81" s="16">
        <f t="shared" si="4"/>
        <v>44.25</v>
      </c>
      <c r="S81" s="15">
        <f t="shared" si="5"/>
        <v>-81.5</v>
      </c>
    </row>
    <row r="82" spans="17:19" ht="13.5" thickBot="1">
      <c r="Q82" s="16">
        <v>16</v>
      </c>
      <c r="R82" s="16">
        <f t="shared" si="4"/>
        <v>45.5</v>
      </c>
      <c r="S82" s="15">
        <f t="shared" si="5"/>
        <v>-84.5</v>
      </c>
    </row>
    <row r="83" spans="17:19" ht="13.5" thickBot="1">
      <c r="Q83" s="16">
        <v>16.5</v>
      </c>
      <c r="R83" s="16">
        <f t="shared" si="4"/>
        <v>46.75</v>
      </c>
      <c r="S83" s="15">
        <f t="shared" si="5"/>
        <v>-87.5</v>
      </c>
    </row>
    <row r="84" spans="17:19" ht="13.5" thickBot="1">
      <c r="Q84" s="16">
        <v>17</v>
      </c>
      <c r="R84" s="16">
        <f t="shared" si="4"/>
        <v>48</v>
      </c>
      <c r="S84" s="15">
        <f t="shared" si="5"/>
        <v>-90.5</v>
      </c>
    </row>
    <row r="85" spans="17:19" ht="13.5" thickBot="1">
      <c r="Q85" s="16">
        <v>17.5</v>
      </c>
      <c r="R85" s="16">
        <f t="shared" si="4"/>
        <v>49.25</v>
      </c>
      <c r="S85" s="15">
        <f t="shared" si="5"/>
        <v>-93.5</v>
      </c>
    </row>
    <row r="86" spans="17:19" ht="13.5" thickBot="1">
      <c r="Q86" s="16">
        <v>18</v>
      </c>
      <c r="R86" s="16">
        <f t="shared" si="4"/>
        <v>50.5</v>
      </c>
      <c r="S86" s="15">
        <f t="shared" si="5"/>
        <v>-96.5</v>
      </c>
    </row>
    <row r="87" spans="17:19" ht="13.5" thickBot="1">
      <c r="Q87" s="16">
        <v>18.5</v>
      </c>
      <c r="R87" s="16">
        <f t="shared" si="4"/>
        <v>51.75</v>
      </c>
      <c r="S87" s="15">
        <f t="shared" si="5"/>
        <v>-99.5</v>
      </c>
    </row>
    <row r="88" spans="17:19" ht="13.5" thickBot="1">
      <c r="Q88" s="16">
        <v>19</v>
      </c>
      <c r="R88" s="16">
        <f t="shared" si="4"/>
        <v>53</v>
      </c>
      <c r="S88" s="15">
        <f t="shared" si="5"/>
        <v>-102.5</v>
      </c>
    </row>
    <row r="89" spans="17:19" ht="13.5" thickBot="1">
      <c r="Q89" s="16">
        <v>19.5</v>
      </c>
      <c r="R89" s="16">
        <f t="shared" si="4"/>
        <v>54.25</v>
      </c>
      <c r="S89" s="15">
        <f t="shared" si="5"/>
        <v>-105.5</v>
      </c>
    </row>
    <row r="90" spans="17:19" ht="13.5" thickBot="1">
      <c r="Q90" s="16">
        <v>20</v>
      </c>
      <c r="R90" s="16">
        <f t="shared" si="4"/>
        <v>55.5</v>
      </c>
      <c r="S90" s="15">
        <f t="shared" si="5"/>
        <v>-108.5</v>
      </c>
    </row>
  </sheetData>
  <sheetProtection/>
  <mergeCells count="5">
    <mergeCell ref="A37:D37"/>
    <mergeCell ref="A1:Q1"/>
    <mergeCell ref="Q8:S8"/>
    <mergeCell ref="A9:D9"/>
    <mergeCell ref="A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md</cp:lastModifiedBy>
  <cp:lastPrinted>2005-02-15T23:39:06Z</cp:lastPrinted>
  <dcterms:created xsi:type="dcterms:W3CDTF">2005-01-11T20:27:46Z</dcterms:created>
  <dcterms:modified xsi:type="dcterms:W3CDTF">2014-03-02T17:53:10Z</dcterms:modified>
  <cp:category/>
  <cp:version/>
  <cp:contentType/>
  <cp:contentStatus/>
</cp:coreProperties>
</file>