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1"/>
  </bookViews>
  <sheets>
    <sheet name="Problem" sheetId="1" r:id="rId1"/>
    <sheet name="Rozwiązanie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<sst xmlns="http://schemas.openxmlformats.org/spreadsheetml/2006/main" count="32" uniqueCount="17">
  <si>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r>
      <t>q</t>
    </r>
    <r>
      <rPr>
        <vertAlign val="subscript"/>
        <sz val="14"/>
        <rFont val="Arial"/>
        <family val="2"/>
      </rPr>
      <t>1</t>
    </r>
  </si>
  <si>
    <r>
      <t>q</t>
    </r>
    <r>
      <rPr>
        <vertAlign val="subscript"/>
        <sz val="14"/>
        <rFont val="Arial"/>
        <family val="2"/>
      </rPr>
      <t>2</t>
    </r>
  </si>
  <si>
    <t>r</t>
  </si>
  <si>
    <r>
      <t>r</t>
    </r>
    <r>
      <rPr>
        <vertAlign val="superscript"/>
        <sz val="14"/>
        <rFont val="Arial"/>
        <family val="2"/>
      </rPr>
      <t>2</t>
    </r>
  </si>
  <si>
    <r>
      <t>F</t>
    </r>
    <r>
      <rPr>
        <vertAlign val="subscript"/>
        <sz val="14"/>
        <rFont val="Arial"/>
        <family val="2"/>
      </rPr>
      <t>el</t>
    </r>
    <r>
      <rPr>
        <sz val="14"/>
        <rFont val="Arial"/>
        <family val="2"/>
      </rPr>
      <t xml:space="preserve"> = k </t>
    </r>
    <r>
      <rPr>
        <sz val="14"/>
        <rFont val="Times New Roman"/>
        <family val="1"/>
      </rPr>
      <t>·q</t>
    </r>
    <r>
      <rPr>
        <vertAlign val="subscript"/>
        <sz val="14"/>
        <rFont val="Times New Roman"/>
        <family val="1"/>
      </rPr>
      <t>1</t>
    </r>
    <r>
      <rPr>
        <sz val="14"/>
        <rFont val="Times New Roman"/>
        <family val="1"/>
      </rPr>
      <t>· q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/ r</t>
    </r>
    <r>
      <rPr>
        <vertAlign val="superscript"/>
        <sz val="14"/>
        <rFont val="Times New Roman"/>
        <family val="1"/>
      </rPr>
      <t>2</t>
    </r>
  </si>
  <si>
    <t xml:space="preserve">k </t>
  </si>
  <si>
    <t>[C]</t>
  </si>
  <si>
    <t>[m]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</si>
  <si>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</si>
  <si>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[N]</t>
  </si>
  <si>
    <r>
      <t>[N·m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</si>
  <si>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Oblicz siłę wzajemnego odpychania dwóch protonów w jądrze helu. Skorzystaj z arkusza kalkulacyjnego - wprowadź do tabeli odpowiednie dane i napisz formułę liczącą siłę F</t>
    </r>
    <r>
      <rPr>
        <b/>
        <vertAlign val="subscript"/>
        <sz val="10"/>
        <rFont val="Arial"/>
        <family val="2"/>
      </rPr>
      <t>el</t>
    </r>
    <r>
      <rPr>
        <b/>
        <sz val="10"/>
        <rFont val="Arial"/>
        <family val="2"/>
      </rPr>
      <t>. Wszystkie potrzebne dane znajdują się na rysunku.</t>
    </r>
  </si>
  <si>
    <t>`=9*10^9</t>
  </si>
  <si>
    <t>`=1,602*10^-19</t>
  </si>
  <si>
    <t>`=1,2*10^-15</t>
  </si>
  <si>
    <t>`=E28^2</t>
  </si>
  <si>
    <t>`=B28*C28*D28/F28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</si>
</sst>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22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0"/>
    </font>
    <font>
      <vertAlign val="subscript"/>
      <sz val="10"/>
      <color indexed="8"/>
      <name val="Times New Roman"/>
      <family val="1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10"/>
      <color indexed="17"/>
      <name val="Arial"/>
      <family val="0"/>
    </font>
    <font>
      <b/>
      <sz val="10"/>
      <color indexed="17"/>
      <name val="Times New Roman"/>
      <family val="1"/>
    </font>
    <font>
      <b/>
      <vertAlign val="superscript"/>
      <sz val="10"/>
      <color indexed="17"/>
      <name val="Arial"/>
      <family val="2"/>
    </font>
    <font>
      <sz val="14"/>
      <name val="Arial"/>
      <family val="0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/>
    </xf>
    <xf numFmtId="0" fontId="0" fillId="0" borderId="1" xfId="0" applyBorder="1" applyAlignment="1">
      <alignment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38100</xdr:rowOff>
    </xdr:from>
    <xdr:to>
      <xdr:col>11</xdr:col>
      <xdr:colOff>9525</xdr:colOff>
      <xdr:row>22</xdr:row>
      <xdr:rowOff>57150</xdr:rowOff>
    </xdr:to>
    <xdr:grpSp>
      <xdr:nvGrpSpPr>
        <xdr:cNvPr id="1" name="Group 33"/>
        <xdr:cNvGrpSpPr>
          <a:grpSpLocks/>
        </xdr:cNvGrpSpPr>
      </xdr:nvGrpSpPr>
      <xdr:grpSpPr>
        <a:xfrm>
          <a:off x="4391025" y="581025"/>
          <a:ext cx="4286250" cy="3000375"/>
          <a:chOff x="72" y="95"/>
          <a:chExt cx="409" cy="309"/>
        </a:xfrm>
        <a:solidFill>
          <a:srgbClr val="FFFFFF"/>
        </a:solidFill>
      </xdr:grpSpPr>
      <xdr:grpSp>
        <xdr:nvGrpSpPr>
          <xdr:cNvPr id="2" name="Group 31"/>
          <xdr:cNvGrpSpPr>
            <a:grpSpLocks/>
          </xdr:cNvGrpSpPr>
        </xdr:nvGrpSpPr>
        <xdr:grpSpPr>
          <a:xfrm>
            <a:off x="227" y="95"/>
            <a:ext cx="96" cy="84"/>
            <a:chOff x="178" y="68"/>
            <a:chExt cx="96" cy="84"/>
          </a:xfrm>
          <a:solidFill>
            <a:srgbClr val="FFFFFF"/>
          </a:solidFill>
        </xdr:grpSpPr>
        <xdr:sp>
          <xdr:nvSpPr>
            <xdr:cNvPr id="3" name="AutoShape 15"/>
            <xdr:cNvSpPr>
              <a:spLocks/>
            </xdr:cNvSpPr>
          </xdr:nvSpPr>
          <xdr:spPr>
            <a:xfrm>
              <a:off x="178" y="104"/>
              <a:ext cx="48" cy="4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16"/>
            <xdr:cNvSpPr>
              <a:spLocks/>
            </xdr:cNvSpPr>
          </xdr:nvSpPr>
          <xdr:spPr>
            <a:xfrm>
              <a:off x="202" y="116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17"/>
            <xdr:cNvSpPr>
              <a:spLocks/>
            </xdr:cNvSpPr>
          </xdr:nvSpPr>
          <xdr:spPr>
            <a:xfrm>
              <a:off x="190" y="128"/>
              <a:ext cx="24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19"/>
            <xdr:cNvSpPr>
              <a:spLocks/>
            </xdr:cNvSpPr>
          </xdr:nvSpPr>
          <xdr:spPr>
            <a:xfrm>
              <a:off x="214" y="104"/>
              <a:ext cx="48" cy="4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20"/>
            <xdr:cNvSpPr>
              <a:spLocks/>
            </xdr:cNvSpPr>
          </xdr:nvSpPr>
          <xdr:spPr>
            <a:xfrm>
              <a:off x="238" y="116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21"/>
            <xdr:cNvSpPr>
              <a:spLocks/>
            </xdr:cNvSpPr>
          </xdr:nvSpPr>
          <xdr:spPr>
            <a:xfrm>
              <a:off x="226" y="128"/>
              <a:ext cx="24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22"/>
            <xdr:cNvSpPr>
              <a:spLocks/>
            </xdr:cNvSpPr>
          </xdr:nvSpPr>
          <xdr:spPr>
            <a:xfrm>
              <a:off x="202" y="92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30"/>
          <xdr:cNvGrpSpPr>
            <a:grpSpLocks/>
          </xdr:cNvGrpSpPr>
        </xdr:nvGrpSpPr>
        <xdr:grpSpPr>
          <a:xfrm>
            <a:off x="186" y="234"/>
            <a:ext cx="155" cy="66"/>
            <a:chOff x="154" y="211"/>
            <a:chExt cx="155" cy="66"/>
          </a:xfrm>
          <a:solidFill>
            <a:srgbClr val="FFFFFF"/>
          </a:solidFill>
        </xdr:grpSpPr>
        <xdr:sp>
          <xdr:nvSpPr>
            <xdr:cNvPr id="14" name="TextBox 27"/>
            <xdr:cNvSpPr txBox="1">
              <a:spLocks noChangeArrowheads="1"/>
            </xdr:cNvSpPr>
          </xdr:nvSpPr>
          <xdr:spPr>
            <a:xfrm>
              <a:off x="155" y="211"/>
              <a:ext cx="154" cy="20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Wzór Coulomba</a:t>
              </a:r>
            </a:p>
          </xdr:txBody>
        </xdr:sp>
      </xdr:grpSp>
      <xdr:sp>
        <xdr:nvSpPr>
          <xdr:cNvPr id="15" name="TextBox 28"/>
          <xdr:cNvSpPr txBox="1">
            <a:spLocks noChangeArrowheads="1"/>
          </xdr:cNvSpPr>
        </xdr:nvSpPr>
        <xdr:spPr>
          <a:xfrm>
            <a:off x="72" y="198"/>
            <a:ext cx="40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ładunek protonu q = e = 1,602 </a:t>
            </a:r>
            <a:r>
              <a:rPr lang="en-US" cap="none" sz="1000" b="1" i="0" u="non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rPr>
              <a:t>·</a:t>
            </a: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10</a:t>
            </a:r>
            <a:r>
              <a:rPr lang="en-US" cap="none" sz="1000" b="1" i="0" u="none" baseline="30000">
                <a:solidFill>
                  <a:srgbClr val="008000"/>
                </a:solidFill>
                <a:latin typeface="Arial"/>
                <a:ea typeface="Arial"/>
                <a:cs typeface="Arial"/>
              </a:rPr>
              <a:t>-19</a:t>
            </a: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C,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1 fm = 10</a:t>
            </a:r>
            <a:r>
              <a:rPr lang="en-US" cap="none" sz="1000" b="1" i="0" u="none" baseline="30000">
                <a:solidFill>
                  <a:srgbClr val="000080"/>
                </a:solidFill>
                <a:latin typeface="Arial"/>
                <a:ea typeface="Arial"/>
                <a:cs typeface="Arial"/>
              </a:rPr>
              <a:t>-15</a:t>
            </a: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3</xdr:row>
      <xdr:rowOff>57150</xdr:rowOff>
    </xdr:from>
    <xdr:to>
      <xdr:col>12</xdr:col>
      <xdr:colOff>200025</xdr:colOff>
      <xdr:row>21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3743325" y="609600"/>
          <a:ext cx="4391025" cy="2895600"/>
          <a:chOff x="72" y="95"/>
          <a:chExt cx="409" cy="30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27" y="95"/>
            <a:ext cx="96" cy="84"/>
            <a:chOff x="178" y="68"/>
            <a:chExt cx="96" cy="84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178" y="104"/>
              <a:ext cx="48" cy="4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202" y="116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190" y="128"/>
              <a:ext cx="24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>
              <a:off x="214" y="104"/>
              <a:ext cx="48" cy="4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238" y="116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226" y="128"/>
              <a:ext cx="24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202" y="92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186" y="234"/>
            <a:ext cx="155" cy="66"/>
            <a:chOff x="154" y="211"/>
            <a:chExt cx="155" cy="66"/>
          </a:xfrm>
          <a:solidFill>
            <a:srgbClr val="FFFFFF"/>
          </a:solidFill>
        </xdr:grpSpPr>
        <xdr:sp>
          <xdr:nvSpPr>
            <xdr:cNvPr id="14" name="TextBox 14"/>
            <xdr:cNvSpPr txBox="1">
              <a:spLocks noChangeArrowheads="1"/>
            </xdr:cNvSpPr>
          </xdr:nvSpPr>
          <xdr:spPr>
            <a:xfrm>
              <a:off x="155" y="211"/>
              <a:ext cx="154" cy="20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Wzór Coulomba</a:t>
              </a:r>
            </a:p>
          </xdr:txBody>
        </xdr:sp>
      </xdr:grpSp>
      <xdr:sp>
        <xdr:nvSpPr>
          <xdr:cNvPr id="15" name="TextBox 15"/>
          <xdr:cNvSpPr txBox="1">
            <a:spLocks noChangeArrowheads="1"/>
          </xdr:cNvSpPr>
        </xdr:nvSpPr>
        <xdr:spPr>
          <a:xfrm>
            <a:off x="72" y="198"/>
            <a:ext cx="40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ładunek protonu q = e = 1,602 </a:t>
            </a:r>
            <a:r>
              <a:rPr lang="en-US" cap="none" sz="1000" b="1" i="0" u="non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rPr>
              <a:t>·</a:t>
            </a: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10</a:t>
            </a:r>
            <a:r>
              <a:rPr lang="en-US" cap="none" sz="1000" b="1" i="0" u="none" baseline="30000">
                <a:solidFill>
                  <a:srgbClr val="008000"/>
                </a:solidFill>
                <a:latin typeface="Arial"/>
                <a:ea typeface="Arial"/>
                <a:cs typeface="Arial"/>
              </a:rPr>
              <a:t>-19</a:t>
            </a: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C,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1 fm = 10</a:t>
            </a:r>
            <a:r>
              <a:rPr lang="en-US" cap="none" sz="1000" b="1" i="0" u="none" baseline="30000">
                <a:solidFill>
                  <a:srgbClr val="000080"/>
                </a:solidFill>
                <a:latin typeface="Arial"/>
                <a:ea typeface="Arial"/>
                <a:cs typeface="Arial"/>
              </a:rPr>
              <a:t>-15</a:t>
            </a: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26"/>
  <sheetViews>
    <sheetView showGridLines="0" workbookViewId="0" topLeftCell="A1">
      <selection activeCell="M14" sqref="M14"/>
    </sheetView>
  </sheetViews>
  <sheetFormatPr defaultColWidth="9.140625" defaultRowHeight="12.75"/>
  <cols>
    <col min="1" max="1" width="37.28125" style="0" customWidth="1"/>
    <col min="11" max="11" width="10.421875" style="0" customWidth="1"/>
    <col min="12" max="12" width="10.8515625" style="0" customWidth="1"/>
  </cols>
  <sheetData>
    <row r="1" spans="4:12" ht="17.25" customHeight="1">
      <c r="D1" s="14" t="s">
        <v>11</v>
      </c>
      <c r="E1" s="14"/>
      <c r="F1" s="14"/>
      <c r="G1" s="14"/>
      <c r="H1" s="14"/>
      <c r="I1" s="14"/>
      <c r="J1" s="14"/>
      <c r="K1" s="14"/>
      <c r="L1" s="14"/>
    </row>
    <row r="2" spans="4:12" ht="18" customHeight="1">
      <c r="D2" s="14"/>
      <c r="E2" s="14"/>
      <c r="F2" s="14"/>
      <c r="G2" s="14"/>
      <c r="H2" s="14"/>
      <c r="I2" s="14"/>
      <c r="J2" s="14"/>
      <c r="K2" s="14"/>
      <c r="L2" s="14"/>
    </row>
    <row r="3" spans="4:12" ht="7.5" customHeight="1">
      <c r="D3" s="14"/>
      <c r="E3" s="14"/>
      <c r="F3" s="14"/>
      <c r="G3" s="14"/>
      <c r="H3" s="14"/>
      <c r="I3" s="14"/>
      <c r="J3" s="14"/>
      <c r="K3" s="14"/>
      <c r="L3" s="14"/>
    </row>
    <row r="6" ht="12.75">
      <c r="K6" s="1"/>
    </row>
    <row r="12" ht="7.5" customHeight="1"/>
    <row r="17" ht="10.5" customHeight="1"/>
    <row r="23" ht="13.5" thickBot="1"/>
    <row r="24" spans="5:12" ht="24" customHeight="1">
      <c r="E24" s="4" t="s">
        <v>5</v>
      </c>
      <c r="F24" s="4" t="s">
        <v>0</v>
      </c>
      <c r="G24" s="4" t="s">
        <v>1</v>
      </c>
      <c r="H24" s="4" t="s">
        <v>2</v>
      </c>
      <c r="I24" s="4" t="s">
        <v>3</v>
      </c>
      <c r="J24" s="10" t="s">
        <v>4</v>
      </c>
      <c r="K24" s="10"/>
      <c r="L24" s="2"/>
    </row>
    <row r="25" spans="5:11" ht="17.25" customHeight="1" thickBot="1">
      <c r="E25" s="5" t="s">
        <v>10</v>
      </c>
      <c r="F25" s="6" t="s">
        <v>6</v>
      </c>
      <c r="G25" s="6" t="s">
        <v>6</v>
      </c>
      <c r="H25" s="6" t="s">
        <v>7</v>
      </c>
      <c r="I25" s="6" t="s">
        <v>8</v>
      </c>
      <c r="J25" s="11" t="s">
        <v>9</v>
      </c>
      <c r="K25" s="11"/>
    </row>
    <row r="26" spans="5:11" ht="27.75" customHeight="1" thickBot="1">
      <c r="E26" s="3"/>
      <c r="F26" s="3"/>
      <c r="G26" s="3"/>
      <c r="H26" s="3"/>
      <c r="I26" s="3"/>
      <c r="J26" s="12"/>
      <c r="K26" s="13"/>
    </row>
  </sheetData>
  <mergeCells count="4">
    <mergeCell ref="J24:K24"/>
    <mergeCell ref="J25:K25"/>
    <mergeCell ref="J26:K26"/>
    <mergeCell ref="D1:L3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1971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F1:N26"/>
  <sheetViews>
    <sheetView showGridLines="0" tabSelected="1" workbookViewId="0" topLeftCell="A1">
      <selection activeCell="H9" sqref="H9"/>
    </sheetView>
  </sheetViews>
  <sheetFormatPr defaultColWidth="9.140625" defaultRowHeight="12.75"/>
  <cols>
    <col min="6" max="6" width="4.140625" style="0" customWidth="1"/>
    <col min="7" max="7" width="11.00390625" style="0" bestFit="1" customWidth="1"/>
    <col min="8" max="8" width="13.00390625" style="0" customWidth="1"/>
    <col min="9" max="9" width="13.28125" style="0" customWidth="1"/>
    <col min="10" max="10" width="11.421875" style="0" customWidth="1"/>
    <col min="11" max="11" width="11.28125" style="0" customWidth="1"/>
    <col min="13" max="13" width="10.421875" style="0" customWidth="1"/>
    <col min="14" max="14" width="10.8515625" style="0" customWidth="1"/>
  </cols>
  <sheetData>
    <row r="1" spans="6:14" ht="17.25" customHeight="1">
      <c r="F1" s="14" t="s">
        <v>11</v>
      </c>
      <c r="G1" s="14"/>
      <c r="H1" s="14"/>
      <c r="I1" s="14"/>
      <c r="J1" s="14"/>
      <c r="K1" s="14"/>
      <c r="L1" s="14"/>
      <c r="M1" s="14"/>
      <c r="N1" s="14"/>
    </row>
    <row r="2" spans="6:14" ht="12" customHeight="1">
      <c r="F2" s="14"/>
      <c r="G2" s="14"/>
      <c r="H2" s="14"/>
      <c r="I2" s="14"/>
      <c r="J2" s="14"/>
      <c r="K2" s="14"/>
      <c r="L2" s="14"/>
      <c r="M2" s="14"/>
      <c r="N2" s="14"/>
    </row>
    <row r="3" spans="6:14" ht="14.25" customHeight="1">
      <c r="F3" s="14"/>
      <c r="G3" s="14"/>
      <c r="H3" s="14"/>
      <c r="I3" s="14"/>
      <c r="J3" s="14"/>
      <c r="K3" s="14"/>
      <c r="L3" s="14"/>
      <c r="M3" s="14"/>
      <c r="N3" s="14"/>
    </row>
    <row r="5" ht="12.75">
      <c r="M5" s="1"/>
    </row>
    <row r="22" ht="7.5" customHeight="1" thickBot="1"/>
    <row r="23" spans="7:14" ht="21" customHeight="1">
      <c r="G23" s="4" t="s">
        <v>5</v>
      </c>
      <c r="H23" s="4" t="s">
        <v>0</v>
      </c>
      <c r="I23" s="4" t="s">
        <v>1</v>
      </c>
      <c r="J23" s="4" t="s">
        <v>2</v>
      </c>
      <c r="K23" s="4" t="s">
        <v>3</v>
      </c>
      <c r="L23" s="10" t="s">
        <v>4</v>
      </c>
      <c r="M23" s="10"/>
      <c r="N23" s="2"/>
    </row>
    <row r="24" spans="7:13" ht="17.25" customHeight="1" thickBot="1">
      <c r="G24" s="5" t="s">
        <v>10</v>
      </c>
      <c r="H24" s="6" t="s">
        <v>6</v>
      </c>
      <c r="I24" s="6" t="s">
        <v>6</v>
      </c>
      <c r="J24" s="6" t="s">
        <v>7</v>
      </c>
      <c r="K24" s="6" t="s">
        <v>8</v>
      </c>
      <c r="L24" s="11" t="s">
        <v>9</v>
      </c>
      <c r="M24" s="11"/>
    </row>
    <row r="25" spans="7:13" ht="23.25" customHeight="1" thickBot="1">
      <c r="G25" s="7" t="s">
        <v>12</v>
      </c>
      <c r="H25" s="9" t="s">
        <v>13</v>
      </c>
      <c r="I25" s="9" t="s">
        <v>13</v>
      </c>
      <c r="J25" s="7" t="s">
        <v>14</v>
      </c>
      <c r="K25" s="7" t="s">
        <v>15</v>
      </c>
      <c r="L25" s="17" t="s">
        <v>16</v>
      </c>
      <c r="M25" s="18"/>
    </row>
    <row r="26" spans="7:13" ht="21.75" customHeight="1" thickBot="1">
      <c r="G26" s="8">
        <f>9*10^9</f>
        <v>9000000000</v>
      </c>
      <c r="H26" s="7">
        <f>1.602*10^-19</f>
        <v>1.602E-19</v>
      </c>
      <c r="I26" s="7">
        <f>1.602*10^-19</f>
        <v>1.602E-19</v>
      </c>
      <c r="J26" s="7">
        <f>1.2*10^-15</f>
        <v>1.2E-15</v>
      </c>
      <c r="K26" s="7">
        <f>J26^2</f>
        <v>1.44E-30</v>
      </c>
      <c r="L26" s="15">
        <f>G26*H26*I26/K26</f>
        <v>160.40024999999997</v>
      </c>
      <c r="M26" s="16"/>
    </row>
  </sheetData>
  <mergeCells count="5">
    <mergeCell ref="F1:N3"/>
    <mergeCell ref="L26:M26"/>
    <mergeCell ref="L23:M23"/>
    <mergeCell ref="L24:M24"/>
    <mergeCell ref="L25:M25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3997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cp:lastPrinted>2014-04-05T20:09:15Z</cp:lastPrinted>
  <dcterms:created xsi:type="dcterms:W3CDTF">2014-04-05T18:19:10Z</dcterms:created>
  <dcterms:modified xsi:type="dcterms:W3CDTF">2014-04-05T21:19:58Z</dcterms:modified>
  <cp:category/>
  <cp:version/>
  <cp:contentType/>
  <cp:contentStatus/>
</cp:coreProperties>
</file>